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27795" windowHeight="12330"/>
  </bookViews>
  <sheets>
    <sheet name="Колодцы FD SVT" sheetId="1" r:id="rId1"/>
  </sheets>
  <externalReferences>
    <externalReference r:id="rId2"/>
  </externalReferences>
  <calcPr calcId="145621" refMode="R1C1"/>
</workbook>
</file>

<file path=xl/calcChain.xml><?xml version="1.0" encoding="utf-8"?>
<calcChain xmlns="http://schemas.openxmlformats.org/spreadsheetml/2006/main">
  <c r="F141" i="1" l="1"/>
  <c r="F132" i="1"/>
  <c r="F127" i="1"/>
  <c r="F118" i="1"/>
  <c r="F106" i="1"/>
  <c r="F98" i="1"/>
  <c r="F90" i="1"/>
  <c r="F81" i="1"/>
  <c r="F72" i="1"/>
  <c r="F63" i="1"/>
  <c r="F56" i="1"/>
  <c r="F49" i="1"/>
  <c r="F41" i="1"/>
  <c r="F33" i="1"/>
  <c r="F25" i="1"/>
  <c r="F17" i="1"/>
  <c r="G1" i="1"/>
</calcChain>
</file>

<file path=xl/sharedStrings.xml><?xml version="1.0" encoding="utf-8"?>
<sst xmlns="http://schemas.openxmlformats.org/spreadsheetml/2006/main" count="265" uniqueCount="73">
  <si>
    <t>(936) 292-32-89
(936) 292-34-88</t>
  </si>
  <si>
    <t>www.fdplast.ru</t>
  </si>
  <si>
    <t xml:space="preserve">Сертификаты соответствия </t>
  </si>
  <si>
    <t>Каталоги по продукции</t>
  </si>
  <si>
    <t xml:space="preserve">      zavod@fdplast.ru</t>
  </si>
  <si>
    <t xml:space="preserve">ВНИМАНИЕ!        
Скидка предоставляется при заказе от 5 колодцев
</t>
  </si>
  <si>
    <t>производимая продукция</t>
  </si>
  <si>
    <t xml:space="preserve">Фото
</t>
  </si>
  <si>
    <t xml:space="preserve">Название
</t>
  </si>
  <si>
    <t>Количество</t>
  </si>
  <si>
    <r>
      <t xml:space="preserve">Цена (шт.), руб. с НДС
</t>
    </r>
    <r>
      <rPr>
        <b/>
        <sz val="11"/>
        <color rgb="FFFF0000"/>
        <rFont val="Arial"/>
        <family val="2"/>
        <charset val="204"/>
      </rPr>
      <t>БЕЗ СКИДКИ</t>
    </r>
  </si>
  <si>
    <r>
      <t xml:space="preserve">Цена (шт.), руб. с НДС
</t>
    </r>
    <r>
      <rPr>
        <b/>
        <sz val="11"/>
        <color rgb="FFFF0000"/>
        <rFont val="Arial"/>
        <family val="2"/>
        <charset val="204"/>
      </rPr>
      <t>СО СКИДКОЙ</t>
    </r>
  </si>
  <si>
    <t xml:space="preserve">Канализационные колодцы FD SVT.   Типовые решения с шахтой SN2  </t>
  </si>
  <si>
    <t>1. Лотковый колодец. Прямопроходной</t>
  </si>
  <si>
    <t>Люк 695/600</t>
  </si>
  <si>
    <t>1 шт.</t>
  </si>
  <si>
    <t xml:space="preserve">Лестница </t>
  </si>
  <si>
    <t>Горловина и заглушка (к шахте 1000 ID c выходом на 600 ID)</t>
  </si>
  <si>
    <t>Шахта FD SVT 1075/1000 SN2</t>
  </si>
  <si>
    <t>1000 мм</t>
  </si>
  <si>
    <t>Лоток 110/94 SN8</t>
  </si>
  <si>
    <t>Патрубок 110/94 SN8</t>
  </si>
  <si>
    <t>2 шт.</t>
  </si>
  <si>
    <t>Патрубок для бетонирования 160 мм</t>
  </si>
  <si>
    <t>2. Лотковый колодец. Угловой</t>
  </si>
  <si>
    <t>3. Лотковый колодец. Тройниковый</t>
  </si>
  <si>
    <t>3 шт.</t>
  </si>
  <si>
    <t>4. Лотковый колодец. Крестовинный</t>
  </si>
  <si>
    <t>4 шт.</t>
  </si>
  <si>
    <t>5. Безлотковый колодец. Дождеприемный</t>
  </si>
  <si>
    <t>Манжета 110/94</t>
  </si>
  <si>
    <t>6. Безлотковый колодец. Дренажный</t>
  </si>
  <si>
    <t>7. Перепадный колодец с трубчатым перепадом</t>
  </si>
  <si>
    <t>Перепадный патрубок 110/94 SN8</t>
  </si>
  <si>
    <t>8. Перепадный колодец водобойного типа</t>
  </si>
  <si>
    <t>Гасительные пластины</t>
  </si>
  <si>
    <t>9. Перепадный колодец водосливного типа</t>
  </si>
  <si>
    <t>Сливные пластины</t>
  </si>
  <si>
    <t>Водопроводные колодцы FD SVT.   Типовые решения с шахтой SN2</t>
  </si>
  <si>
    <t>1. Водопроводный</t>
  </si>
  <si>
    <t>2000 мм</t>
  </si>
  <si>
    <t>Патрубок ПНД Ду 63*3,8 SDR 17 PN 10</t>
  </si>
  <si>
    <t>Задвижка Hawle-A</t>
  </si>
  <si>
    <t>Фланец</t>
  </si>
  <si>
    <t>2. Водомерный</t>
  </si>
  <si>
    <t>Счетчик воды Groen WTC</t>
  </si>
  <si>
    <t>3. Противопожарный</t>
  </si>
  <si>
    <t>Горловина FD SVT 668/600 SN2</t>
  </si>
  <si>
    <t>2 шт. по 500 мм</t>
  </si>
  <si>
    <t>Лист ПНД для горловины 10 мм</t>
  </si>
  <si>
    <t>Патрубок ПНД Ду 110*6,6 SDR 17 PN 10</t>
  </si>
  <si>
    <t>Гидрант пожарный</t>
  </si>
  <si>
    <t>2 м</t>
  </si>
  <si>
    <t>Подставка фланцевая для гидранта</t>
  </si>
  <si>
    <t>Лист ПНД для дна колодца 15 мм</t>
  </si>
  <si>
    <t>4. Для утепленного трубопровода</t>
  </si>
  <si>
    <t>Горловина и заглушка (к шахте 1000ID c выходом на 600ID)</t>
  </si>
  <si>
    <t>Труба ППУ-ПЭ 57/125</t>
  </si>
  <si>
    <t>Кабельные колодцы FD SVT.   Типовые решения с шахтой SN2, SN4*</t>
  </si>
  <si>
    <t>1. Колодец оперативного доступа (КОД)</t>
  </si>
  <si>
    <t>Шахта FD SVT 640/600 SN2</t>
  </si>
  <si>
    <t>Патрубки кабельные Ду 63*3</t>
  </si>
  <si>
    <t>Лист ПНД для дна 15 мм</t>
  </si>
  <si>
    <t>2. Колодец кабельный универсальный (ККУ)</t>
  </si>
  <si>
    <t>18 шт.</t>
  </si>
  <si>
    <t>Обратный клапан ТП-85.100</t>
  </si>
  <si>
    <t>Стойка кабельная К-1152 L-800</t>
  </si>
  <si>
    <t>Полка кабельная К-1161 L-265</t>
  </si>
  <si>
    <t>6 шт.</t>
  </si>
  <si>
    <t>3. Колодец кабельный универсальный с автоматической системой пожаротушения (ККУ с АСП)</t>
  </si>
  <si>
    <t>Огнетушитель порошковый самосрабатывающий ОСП-1</t>
  </si>
  <si>
    <t>* Московский завод FDplast готов изготовить колодцы с коробкой транспозиции, кабельный коллектор, кабельный ввод, трубный блок в соответствии с проектом Заказчика. Стоимость по запросу.</t>
  </si>
  <si>
    <t xml:space="preserve">  Прайс-лист на колодцы пластиковые FD SVT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</si>
</sst>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&quot;р.&quot;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  <charset val="204"/>
    </font>
    <font>
      <sz val="10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22"/>
      <color theme="3" tint="-0.249977111117893"/>
      <name val="Arial"/>
      <family val="2"/>
      <charset val="204"/>
    </font>
    <font>
      <u/>
      <sz val="10"/>
      <color theme="10"/>
      <name val="Arial Cyr"/>
      <family val="2"/>
      <charset val="204"/>
    </font>
    <font>
      <u/>
      <sz val="11"/>
      <color theme="3" tint="-0.499984740745262"/>
      <name val="Arial"/>
      <family val="2"/>
      <charset val="204"/>
    </font>
    <font>
      <b/>
      <sz val="14"/>
      <color theme="3" tint="-0.249977111117893"/>
      <name val="Arial"/>
      <family val="2"/>
      <charset val="204"/>
    </font>
    <font>
      <b/>
      <sz val="15"/>
      <color theme="0"/>
      <name val="Arial"/>
      <family val="2"/>
      <charset val="204"/>
    </font>
    <font>
      <sz val="14"/>
      <name val="Arial"/>
      <family val="2"/>
      <charset val="204"/>
    </font>
    <font>
      <u/>
      <sz val="10"/>
      <color theme="0"/>
      <name val="Arial Cyr"/>
      <family val="2"/>
      <charset val="204"/>
    </font>
    <font>
      <b/>
      <sz val="1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  <font>
      <sz val="10"/>
      <name val="Arial Cyr"/>
      <family val="2"/>
      <charset val="204"/>
    </font>
    <font>
      <b/>
      <sz val="16"/>
      <color theme="0"/>
      <name val="Arial"/>
      <family val="2"/>
      <charset val="204"/>
    </font>
    <font>
      <sz val="14"/>
      <color theme="1"/>
      <name val="Calibri"/>
      <family val="2"/>
      <scheme val="minor"/>
    </font>
    <font>
      <b/>
      <sz val="11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3466"/>
        <bgColor indexed="64"/>
      </patternFill>
    </fill>
    <fill>
      <patternFill patternType="solid">
        <fgColor rgb="FFDADBE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indexed="64"/>
      </top>
      <bottom style="thin">
        <color theme="3" tint="-0.499984740745262"/>
      </bottom>
      <diagonal/>
    </border>
    <border>
      <left style="thin">
        <color theme="3" tint="-0.499984740745262"/>
      </left>
      <right style="medium">
        <color indexed="64"/>
      </right>
      <top style="medium">
        <color indexed="64"/>
      </top>
      <bottom style="thin">
        <color theme="3" tint="-0.499984740745262"/>
      </bottom>
      <diagonal/>
    </border>
    <border>
      <left style="medium">
        <color indexed="64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indexed="64"/>
      </bottom>
      <diagonal/>
    </border>
    <border>
      <left style="thin">
        <color theme="3" tint="-0.499984740745262"/>
      </left>
      <right style="medium">
        <color indexed="64"/>
      </right>
      <top style="thin">
        <color theme="3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thin">
        <color theme="3" tint="-0.499984740745262"/>
      </right>
      <top/>
      <bottom/>
      <diagonal/>
    </border>
    <border>
      <left style="thin">
        <color theme="3" tint="-0.499984740745262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1" fillId="0" borderId="0"/>
    <xf numFmtId="0" fontId="1" fillId="0" borderId="0"/>
    <xf numFmtId="0" fontId="3" fillId="0" borderId="0"/>
    <xf numFmtId="0" fontId="1" fillId="0" borderId="0"/>
  </cellStyleXfs>
  <cellXfs count="156">
    <xf numFmtId="0" fontId="0" fillId="0" borderId="0" xfId="0"/>
    <xf numFmtId="0" fontId="4" fillId="2" borderId="1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horizontal="left" wrapText="1"/>
    </xf>
    <xf numFmtId="0" fontId="4" fillId="2" borderId="2" xfId="0" applyFont="1" applyFill="1" applyBorder="1" applyAlignment="1">
      <alignment wrapText="1"/>
    </xf>
    <xf numFmtId="14" fontId="4" fillId="2" borderId="3" xfId="0" applyNumberFormat="1" applyFont="1" applyFill="1" applyBorder="1" applyAlignment="1">
      <alignment horizontal="left" wrapText="1"/>
    </xf>
    <xf numFmtId="0" fontId="5" fillId="0" borderId="0" xfId="0" applyFont="1"/>
    <xf numFmtId="0" fontId="6" fillId="2" borderId="4" xfId="0" applyFont="1" applyFill="1" applyBorder="1"/>
    <xf numFmtId="0" fontId="7" fillId="2" borderId="0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9" fillId="0" borderId="0" xfId="1" applyFont="1" applyAlignment="1" applyProtection="1">
      <alignment horizontal="left" wrapText="1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wrapText="1"/>
    </xf>
    <xf numFmtId="0" fontId="10" fillId="2" borderId="0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11" fillId="2" borderId="0" xfId="1" applyFont="1" applyFill="1" applyBorder="1" applyAlignment="1" applyProtection="1">
      <alignment horizontal="center" vertical="center"/>
    </xf>
    <xf numFmtId="0" fontId="13" fillId="2" borderId="0" xfId="1" applyFont="1" applyFill="1" applyBorder="1" applyAlignment="1" applyProtection="1">
      <alignment horizontal="center" wrapText="1"/>
    </xf>
    <xf numFmtId="0" fontId="14" fillId="2" borderId="0" xfId="0" applyFont="1" applyFill="1" applyAlignment="1">
      <alignment horizontal="left" vertical="center"/>
    </xf>
    <xf numFmtId="0" fontId="14" fillId="2" borderId="0" xfId="1" applyFont="1" applyFill="1" applyBorder="1" applyAlignment="1" applyProtection="1">
      <alignment horizontal="center" vertical="center"/>
    </xf>
    <xf numFmtId="0" fontId="15" fillId="2" borderId="4" xfId="0" applyFont="1" applyFill="1" applyBorder="1"/>
    <xf numFmtId="0" fontId="14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5" fillId="0" borderId="0" xfId="0" applyFont="1" applyFill="1" applyBorder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/>
    </xf>
    <xf numFmtId="0" fontId="5" fillId="0" borderId="0" xfId="0" applyFont="1" applyFill="1"/>
    <xf numFmtId="0" fontId="16" fillId="3" borderId="6" xfId="0" applyFont="1" applyFill="1" applyBorder="1" applyAlignment="1">
      <alignment horizontal="left" wrapText="1"/>
    </xf>
    <xf numFmtId="0" fontId="16" fillId="3" borderId="7" xfId="0" applyFont="1" applyFill="1" applyBorder="1" applyAlignment="1">
      <alignment horizontal="left"/>
    </xf>
    <xf numFmtId="0" fontId="17" fillId="3" borderId="8" xfId="0" applyFont="1" applyFill="1" applyBorder="1" applyAlignment="1">
      <alignment horizontal="center" wrapText="1"/>
    </xf>
    <xf numFmtId="0" fontId="16" fillId="3" borderId="9" xfId="0" applyFont="1" applyFill="1" applyBorder="1" applyAlignment="1">
      <alignment horizontal="left"/>
    </xf>
    <xf numFmtId="0" fontId="16" fillId="3" borderId="10" xfId="0" applyFont="1" applyFill="1" applyBorder="1" applyAlignment="1">
      <alignment horizontal="left"/>
    </xf>
    <xf numFmtId="0" fontId="17" fillId="3" borderId="11" xfId="0" applyFont="1" applyFill="1" applyBorder="1" applyAlignment="1" applyProtection="1">
      <alignment horizontal="center"/>
      <protection locked="0"/>
    </xf>
    <xf numFmtId="0" fontId="18" fillId="0" borderId="0" xfId="0" applyFont="1" applyFill="1" applyBorder="1"/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/>
    </xf>
    <xf numFmtId="0" fontId="20" fillId="0" borderId="12" xfId="0" applyFont="1" applyFill="1" applyBorder="1" applyAlignment="1">
      <alignment horizontal="center" wrapText="1"/>
    </xf>
    <xf numFmtId="0" fontId="20" fillId="0" borderId="13" xfId="0" applyFont="1" applyFill="1" applyBorder="1" applyAlignment="1">
      <alignment horizontal="center" wrapText="1"/>
    </xf>
    <xf numFmtId="0" fontId="20" fillId="0" borderId="13" xfId="2" applyFont="1" applyBorder="1" applyAlignment="1">
      <alignment horizontal="center" vertical="center" wrapText="1"/>
    </xf>
    <xf numFmtId="0" fontId="20" fillId="0" borderId="14" xfId="2" applyFont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wrapText="1"/>
    </xf>
    <xf numFmtId="0" fontId="20" fillId="0" borderId="16" xfId="0" applyFont="1" applyFill="1" applyBorder="1" applyAlignment="1">
      <alignment horizontal="center" wrapText="1"/>
    </xf>
    <xf numFmtId="0" fontId="20" fillId="0" borderId="16" xfId="2" applyFont="1" applyBorder="1" applyAlignment="1">
      <alignment horizontal="center" vertical="center" wrapText="1"/>
    </xf>
    <xf numFmtId="0" fontId="20" fillId="0" borderId="17" xfId="2" applyFont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wrapText="1"/>
    </xf>
    <xf numFmtId="0" fontId="20" fillId="0" borderId="19" xfId="0" applyFont="1" applyFill="1" applyBorder="1" applyAlignment="1">
      <alignment horizontal="center" wrapText="1"/>
    </xf>
    <xf numFmtId="0" fontId="20" fillId="0" borderId="19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2" fillId="0" borderId="0" xfId="0" applyFont="1"/>
    <xf numFmtId="0" fontId="22" fillId="4" borderId="21" xfId="0" applyFont="1" applyFill="1" applyBorder="1" applyAlignment="1">
      <alignment horizontal="center" vertical="center" wrapText="1"/>
    </xf>
    <xf numFmtId="0" fontId="22" fillId="4" borderId="22" xfId="0" applyFont="1" applyFill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 wrapText="1"/>
    </xf>
    <xf numFmtId="0" fontId="23" fillId="0" borderId="0" xfId="0" applyFont="1"/>
    <xf numFmtId="0" fontId="24" fillId="4" borderId="24" xfId="0" applyFont="1" applyFill="1" applyBorder="1" applyAlignment="1">
      <alignment horizontal="center" vertical="center" wrapText="1"/>
    </xf>
    <xf numFmtId="0" fontId="24" fillId="4" borderId="25" xfId="0" applyFont="1" applyFill="1" applyBorder="1" applyAlignment="1">
      <alignment horizontal="center" vertical="center" wrapText="1"/>
    </xf>
    <xf numFmtId="0" fontId="24" fillId="4" borderId="26" xfId="0" applyFont="1" applyFill="1" applyBorder="1" applyAlignment="1">
      <alignment horizontal="center" vertical="center" wrapText="1"/>
    </xf>
    <xf numFmtId="0" fontId="25" fillId="5" borderId="27" xfId="0" applyFont="1" applyFill="1" applyBorder="1" applyAlignment="1">
      <alignment horizontal="center" vertical="center"/>
    </xf>
    <xf numFmtId="0" fontId="25" fillId="5" borderId="28" xfId="0" applyFont="1" applyFill="1" applyBorder="1" applyAlignment="1">
      <alignment horizontal="left" vertical="center" wrapText="1"/>
    </xf>
    <xf numFmtId="0" fontId="26" fillId="0" borderId="28" xfId="0" applyFont="1" applyFill="1" applyBorder="1" applyAlignment="1">
      <alignment horizontal="center" vertical="center" wrapText="1"/>
    </xf>
    <xf numFmtId="4" fontId="27" fillId="0" borderId="28" xfId="0" applyNumberFormat="1" applyFont="1" applyFill="1" applyBorder="1" applyAlignment="1">
      <alignment horizontal="center" vertical="center"/>
    </xf>
    <xf numFmtId="164" fontId="16" fillId="0" borderId="28" xfId="0" applyNumberFormat="1" applyFont="1" applyFill="1" applyBorder="1" applyAlignment="1">
      <alignment horizontal="center" vertical="center" wrapText="1"/>
    </xf>
    <xf numFmtId="164" fontId="16" fillId="0" borderId="29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5" fillId="5" borderId="15" xfId="0" applyFont="1" applyFill="1" applyBorder="1" applyAlignment="1">
      <alignment horizontal="center" vertical="center"/>
    </xf>
    <xf numFmtId="0" fontId="25" fillId="5" borderId="16" xfId="0" applyFont="1" applyFill="1" applyBorder="1" applyAlignment="1">
      <alignment horizontal="left" vertical="center" wrapText="1"/>
    </xf>
    <xf numFmtId="0" fontId="25" fillId="0" borderId="16" xfId="0" applyFont="1" applyBorder="1" applyAlignment="1">
      <alignment horizontal="center"/>
    </xf>
    <xf numFmtId="4" fontId="27" fillId="0" borderId="16" xfId="0" applyNumberFormat="1" applyFont="1" applyFill="1" applyBorder="1" applyAlignment="1">
      <alignment horizontal="center" vertical="center"/>
    </xf>
    <xf numFmtId="164" fontId="16" fillId="0" borderId="16" xfId="0" applyNumberFormat="1" applyFont="1" applyFill="1" applyBorder="1" applyAlignment="1">
      <alignment horizontal="center" vertical="center" wrapText="1"/>
    </xf>
    <xf numFmtId="164" fontId="16" fillId="0" borderId="17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4" fillId="4" borderId="30" xfId="0" applyFont="1" applyFill="1" applyBorder="1" applyAlignment="1">
      <alignment horizontal="center" vertical="center" wrapText="1"/>
    </xf>
    <xf numFmtId="0" fontId="24" fillId="4" borderId="31" xfId="0" applyFont="1" applyFill="1" applyBorder="1" applyAlignment="1">
      <alignment horizontal="center" vertical="center" wrapText="1"/>
    </xf>
    <xf numFmtId="0" fontId="24" fillId="4" borderId="32" xfId="0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center" vertical="center" wrapText="1"/>
    </xf>
    <xf numFmtId="4" fontId="27" fillId="0" borderId="16" xfId="0" applyNumberFormat="1" applyFont="1" applyFill="1" applyBorder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0" fontId="26" fillId="0" borderId="35" xfId="0" applyFont="1" applyFill="1" applyBorder="1" applyAlignment="1">
      <alignment horizontal="center" vertical="center" wrapText="1"/>
    </xf>
    <xf numFmtId="4" fontId="27" fillId="0" borderId="1" xfId="0" applyNumberFormat="1" applyFont="1" applyFill="1" applyBorder="1" applyAlignment="1">
      <alignment horizontal="center" vertical="center" wrapText="1"/>
    </xf>
    <xf numFmtId="4" fontId="27" fillId="0" borderId="3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36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6" fillId="0" borderId="37" xfId="0" applyFont="1" applyFill="1" applyBorder="1" applyAlignment="1">
      <alignment horizontal="center" vertical="center" wrapText="1"/>
    </xf>
    <xf numFmtId="4" fontId="27" fillId="0" borderId="4" xfId="0" applyNumberFormat="1" applyFont="1" applyFill="1" applyBorder="1" applyAlignment="1">
      <alignment horizontal="center" vertical="center" wrapText="1"/>
    </xf>
    <xf numFmtId="4" fontId="27" fillId="0" borderId="5" xfId="0" applyNumberFormat="1" applyFont="1" applyFill="1" applyBorder="1" applyAlignment="1">
      <alignment horizontal="center" vertical="center" wrapText="1"/>
    </xf>
    <xf numFmtId="164" fontId="16" fillId="0" borderId="4" xfId="0" applyNumberFormat="1" applyFont="1" applyFill="1" applyBorder="1" applyAlignment="1">
      <alignment horizontal="center" vertical="center" wrapText="1"/>
    </xf>
    <xf numFmtId="164" fontId="16" fillId="0" borderId="34" xfId="0" applyNumberFormat="1" applyFont="1" applyFill="1" applyBorder="1" applyAlignment="1">
      <alignment horizontal="center" vertical="center" wrapText="1"/>
    </xf>
    <xf numFmtId="10" fontId="25" fillId="0" borderId="0" xfId="0" applyNumberFormat="1" applyFont="1"/>
    <xf numFmtId="0" fontId="24" fillId="4" borderId="38" xfId="0" applyFont="1" applyFill="1" applyBorder="1" applyAlignment="1">
      <alignment horizontal="center" vertical="center"/>
    </xf>
    <xf numFmtId="0" fontId="24" fillId="4" borderId="39" xfId="0" applyFont="1" applyFill="1" applyBorder="1" applyAlignment="1">
      <alignment horizontal="center" vertical="center"/>
    </xf>
    <xf numFmtId="0" fontId="24" fillId="4" borderId="40" xfId="0" applyFont="1" applyFill="1" applyBorder="1" applyAlignment="1">
      <alignment horizontal="center" vertical="center"/>
    </xf>
    <xf numFmtId="0" fontId="28" fillId="0" borderId="0" xfId="0" applyFont="1"/>
    <xf numFmtId="0" fontId="26" fillId="0" borderId="15" xfId="0" applyFont="1" applyFill="1" applyBorder="1" applyAlignment="1">
      <alignment horizontal="center" vertical="center" wrapText="1"/>
    </xf>
    <xf numFmtId="0" fontId="29" fillId="5" borderId="41" xfId="0" applyFont="1" applyFill="1" applyBorder="1" applyAlignment="1">
      <alignment horizontal="center" vertical="center" wrapText="1"/>
    </xf>
    <xf numFmtId="4" fontId="27" fillId="0" borderId="1" xfId="0" applyNumberFormat="1" applyFont="1" applyFill="1" applyBorder="1" applyAlignment="1">
      <alignment horizontal="center" vertical="center"/>
    </xf>
    <xf numFmtId="4" fontId="27" fillId="0" borderId="3" xfId="0" applyNumberFormat="1" applyFont="1" applyFill="1" applyBorder="1" applyAlignment="1">
      <alignment horizontal="center" vertical="center"/>
    </xf>
    <xf numFmtId="4" fontId="16" fillId="0" borderId="1" xfId="0" applyNumberFormat="1" applyFont="1" applyFill="1" applyBorder="1" applyAlignment="1">
      <alignment horizontal="center" vertical="center"/>
    </xf>
    <xf numFmtId="4" fontId="16" fillId="0" borderId="36" xfId="0" applyNumberFormat="1" applyFont="1" applyFill="1" applyBorder="1" applyAlignment="1">
      <alignment horizontal="center" vertical="center"/>
    </xf>
    <xf numFmtId="0" fontId="29" fillId="5" borderId="37" xfId="0" applyFont="1" applyFill="1" applyBorder="1" applyAlignment="1">
      <alignment horizontal="center" vertical="center" wrapText="1"/>
    </xf>
    <xf numFmtId="4" fontId="27" fillId="0" borderId="4" xfId="0" applyNumberFormat="1" applyFont="1" applyFill="1" applyBorder="1" applyAlignment="1">
      <alignment horizontal="center" vertical="center"/>
    </xf>
    <xf numFmtId="4" fontId="27" fillId="0" borderId="5" xfId="0" applyNumberFormat="1" applyFont="1" applyFill="1" applyBorder="1" applyAlignment="1">
      <alignment horizontal="center" vertical="center"/>
    </xf>
    <xf numFmtId="4" fontId="16" fillId="0" borderId="4" xfId="0" applyNumberFormat="1" applyFont="1" applyFill="1" applyBorder="1" applyAlignment="1">
      <alignment horizontal="center" vertical="center"/>
    </xf>
    <xf numFmtId="4" fontId="16" fillId="0" borderId="34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65" fontId="0" fillId="0" borderId="0" xfId="0" applyNumberFormat="1" applyAlignment="1">
      <alignment vertical="center"/>
    </xf>
    <xf numFmtId="0" fontId="24" fillId="4" borderId="21" xfId="0" applyFont="1" applyFill="1" applyBorder="1" applyAlignment="1">
      <alignment horizontal="center" vertical="center" wrapText="1"/>
    </xf>
    <xf numFmtId="0" fontId="24" fillId="4" borderId="22" xfId="0" applyFont="1" applyFill="1" applyBorder="1" applyAlignment="1">
      <alignment horizontal="center" vertical="center" wrapText="1"/>
    </xf>
    <xf numFmtId="0" fontId="24" fillId="4" borderId="23" xfId="0" applyFont="1" applyFill="1" applyBorder="1" applyAlignment="1">
      <alignment horizontal="center" vertical="center" wrapText="1"/>
    </xf>
    <xf numFmtId="0" fontId="29" fillId="5" borderId="15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6" fillId="0" borderId="36" xfId="0" applyNumberFormat="1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center" vertical="center" wrapText="1"/>
    </xf>
    <xf numFmtId="4" fontId="16" fillId="0" borderId="34" xfId="0" applyNumberFormat="1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4" fontId="16" fillId="0" borderId="42" xfId="0" applyNumberFormat="1" applyFont="1" applyFill="1" applyBorder="1" applyAlignment="1">
      <alignment horizontal="center" vertical="center" wrapText="1"/>
    </xf>
    <xf numFmtId="4" fontId="16" fillId="0" borderId="44" xfId="0" applyNumberFormat="1" applyFont="1" applyFill="1" applyBorder="1" applyAlignment="1">
      <alignment horizontal="center" vertical="center" wrapText="1"/>
    </xf>
    <xf numFmtId="4" fontId="27" fillId="0" borderId="42" xfId="0" applyNumberFormat="1" applyFont="1" applyFill="1" applyBorder="1" applyAlignment="1">
      <alignment horizontal="center" vertical="center" wrapText="1"/>
    </xf>
    <xf numFmtId="4" fontId="27" fillId="0" borderId="43" xfId="0" applyNumberFormat="1" applyFont="1" applyFill="1" applyBorder="1" applyAlignment="1">
      <alignment horizontal="center" vertical="center" wrapText="1"/>
    </xf>
    <xf numFmtId="0" fontId="29" fillId="5" borderId="18" xfId="0" applyFont="1" applyFill="1" applyBorder="1" applyAlignment="1">
      <alignment horizontal="center" vertical="center" wrapText="1"/>
    </xf>
    <xf numFmtId="0" fontId="25" fillId="5" borderId="19" xfId="0" applyFont="1" applyFill="1" applyBorder="1" applyAlignment="1">
      <alignment horizontal="left" vertical="center" wrapText="1"/>
    </xf>
    <xf numFmtId="0" fontId="26" fillId="0" borderId="19" xfId="0" applyFont="1" applyFill="1" applyBorder="1" applyAlignment="1">
      <alignment horizontal="center" vertical="center" wrapText="1"/>
    </xf>
    <xf numFmtId="4" fontId="27" fillId="0" borderId="45" xfId="0" applyNumberFormat="1" applyFont="1" applyFill="1" applyBorder="1" applyAlignment="1">
      <alignment horizontal="center" vertical="center" wrapText="1"/>
    </xf>
    <xf numFmtId="4" fontId="27" fillId="0" borderId="46" xfId="0" applyNumberFormat="1" applyFont="1" applyFill="1" applyBorder="1" applyAlignment="1">
      <alignment horizontal="center" vertical="center" wrapText="1"/>
    </xf>
    <xf numFmtId="4" fontId="16" fillId="0" borderId="45" xfId="0" applyNumberFormat="1" applyFont="1" applyFill="1" applyBorder="1" applyAlignment="1">
      <alignment horizontal="center" vertical="center" wrapText="1"/>
    </xf>
    <xf numFmtId="4" fontId="16" fillId="0" borderId="26" xfId="0" applyNumberFormat="1" applyFont="1" applyFill="1" applyBorder="1" applyAlignment="1">
      <alignment horizontal="center" vertical="center" wrapText="1"/>
    </xf>
    <xf numFmtId="0" fontId="24" fillId="4" borderId="47" xfId="0" applyFont="1" applyFill="1" applyBorder="1" applyAlignment="1">
      <alignment horizontal="center" vertical="center" wrapText="1"/>
    </xf>
    <xf numFmtId="0" fontId="24" fillId="4" borderId="48" xfId="0" applyFont="1" applyFill="1" applyBorder="1" applyAlignment="1">
      <alignment horizontal="center" vertical="center" wrapText="1"/>
    </xf>
    <xf numFmtId="0" fontId="24" fillId="4" borderId="49" xfId="0" applyFont="1" applyFill="1" applyBorder="1" applyAlignment="1">
      <alignment horizontal="center" vertical="center" wrapText="1"/>
    </xf>
    <xf numFmtId="0" fontId="29" fillId="5" borderId="41" xfId="0" applyFont="1" applyFill="1" applyBorder="1" applyAlignment="1">
      <alignment horizontal="center" vertical="center"/>
    </xf>
    <xf numFmtId="4" fontId="27" fillId="0" borderId="50" xfId="0" applyNumberFormat="1" applyFont="1" applyFill="1" applyBorder="1" applyAlignment="1">
      <alignment horizontal="center" vertical="center" wrapText="1"/>
    </xf>
    <xf numFmtId="4" fontId="27" fillId="0" borderId="51" xfId="0" applyNumberFormat="1" applyFont="1" applyFill="1" applyBorder="1" applyAlignment="1">
      <alignment horizontal="center" vertical="center" wrapText="1"/>
    </xf>
    <xf numFmtId="4" fontId="16" fillId="0" borderId="50" xfId="0" applyNumberFormat="1" applyFont="1" applyFill="1" applyBorder="1" applyAlignment="1">
      <alignment horizontal="center" vertical="center" wrapText="1"/>
    </xf>
    <xf numFmtId="4" fontId="16" fillId="0" borderId="23" xfId="0" applyNumberFormat="1" applyFont="1" applyFill="1" applyBorder="1" applyAlignment="1">
      <alignment horizontal="center" vertical="center" wrapText="1"/>
    </xf>
    <xf numFmtId="0" fontId="29" fillId="5" borderId="37" xfId="0" applyFont="1" applyFill="1" applyBorder="1" applyAlignment="1">
      <alignment horizontal="center" vertical="center"/>
    </xf>
    <xf numFmtId="0" fontId="25" fillId="5" borderId="52" xfId="0" applyFont="1" applyFill="1" applyBorder="1" applyAlignment="1">
      <alignment horizontal="left" vertical="center" wrapText="1"/>
    </xf>
    <xf numFmtId="0" fontId="26" fillId="0" borderId="52" xfId="0" applyFont="1" applyFill="1" applyBorder="1" applyAlignment="1">
      <alignment horizontal="center" vertical="center" wrapText="1"/>
    </xf>
    <xf numFmtId="0" fontId="29" fillId="5" borderId="27" xfId="0" applyFont="1" applyFill="1" applyBorder="1" applyAlignment="1">
      <alignment horizontal="center" vertical="center"/>
    </xf>
    <xf numFmtId="0" fontId="25" fillId="0" borderId="16" xfId="0" applyFont="1" applyFill="1" applyBorder="1" applyAlignment="1">
      <alignment horizontal="left" vertical="center" wrapText="1"/>
    </xf>
    <xf numFmtId="0" fontId="29" fillId="5" borderId="35" xfId="0" applyFont="1" applyFill="1" applyBorder="1" applyAlignment="1">
      <alignment horizontal="center" vertical="center" wrapText="1"/>
    </xf>
    <xf numFmtId="0" fontId="25" fillId="0" borderId="16" xfId="0" applyFont="1" applyBorder="1"/>
    <xf numFmtId="0" fontId="29" fillId="5" borderId="27" xfId="0" applyFont="1" applyFill="1" applyBorder="1" applyAlignment="1">
      <alignment horizontal="center" vertical="center" wrapText="1"/>
    </xf>
    <xf numFmtId="0" fontId="29" fillId="5" borderId="35" xfId="0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/>
    </xf>
    <xf numFmtId="0" fontId="29" fillId="5" borderId="53" xfId="0" applyFont="1" applyFill="1" applyBorder="1" applyAlignment="1">
      <alignment horizontal="center" vertical="center"/>
    </xf>
    <xf numFmtId="0" fontId="25" fillId="0" borderId="19" xfId="0" applyFont="1" applyBorder="1" applyAlignment="1">
      <alignment horizontal="left" wrapText="1"/>
    </xf>
    <xf numFmtId="0" fontId="25" fillId="0" borderId="19" xfId="0" applyFont="1" applyBorder="1" applyAlignment="1">
      <alignment horizontal="center"/>
    </xf>
    <xf numFmtId="4" fontId="16" fillId="0" borderId="45" xfId="0" applyNumberFormat="1" applyFont="1" applyFill="1" applyBorder="1" applyAlignment="1">
      <alignment horizontal="center" vertical="center"/>
    </xf>
    <xf numFmtId="4" fontId="16" fillId="0" borderId="26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left" wrapText="1"/>
    </xf>
  </cellXfs>
  <cellStyles count="7">
    <cellStyle name="Гиперссылка" xfId="1" builtinId="8"/>
    <cellStyle name="Обычный" xfId="0" builtinId="0"/>
    <cellStyle name="Обычный 2" xfId="2"/>
    <cellStyle name="Обычный 2 2" xfId="3"/>
    <cellStyle name="Обычный 3" xfId="4"/>
    <cellStyle name="Обычный 3 2" xfId="5"/>
    <cellStyle name="Обычный 4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3.jpeg"/><Relationship Id="rId21" Type="http://schemas.openxmlformats.org/officeDocument/2006/relationships/image" Target="../media/image19.pn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0" Type="http://schemas.openxmlformats.org/officeDocument/2006/relationships/hyperlink" Target="https://www.fdplast.ru/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www.fdplast.ru/sprav/sertifikati/" TargetMode="External"/><Relationship Id="rId11" Type="http://schemas.openxmlformats.org/officeDocument/2006/relationships/image" Target="../media/image10.jpeg"/><Relationship Id="rId5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0.pn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hyperlink" Target="https://www.fdplast.ru/sprav/catalog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105</xdr:row>
      <xdr:rowOff>162951</xdr:rowOff>
    </xdr:from>
    <xdr:to>
      <xdr:col>0</xdr:col>
      <xdr:colOff>2253197</xdr:colOff>
      <xdr:row>115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395426"/>
          <a:ext cx="2157947" cy="2532624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419099</xdr:colOff>
      <xdr:row>97</xdr:row>
      <xdr:rowOff>161925</xdr:rowOff>
    </xdr:from>
    <xdr:to>
      <xdr:col>0</xdr:col>
      <xdr:colOff>2066924</xdr:colOff>
      <xdr:row>103</xdr:row>
      <xdr:rowOff>166414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9" y="28908375"/>
          <a:ext cx="1647825" cy="1928539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89</xdr:row>
      <xdr:rowOff>36328</xdr:rowOff>
    </xdr:from>
    <xdr:to>
      <xdr:col>0</xdr:col>
      <xdr:colOff>1666875</xdr:colOff>
      <xdr:row>95</xdr:row>
      <xdr:rowOff>300661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6258653"/>
          <a:ext cx="1200149" cy="2226483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80</xdr:row>
      <xdr:rowOff>121178</xdr:rowOff>
    </xdr:from>
    <xdr:to>
      <xdr:col>0</xdr:col>
      <xdr:colOff>1941507</xdr:colOff>
      <xdr:row>86</xdr:row>
      <xdr:rowOff>190500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3524103"/>
          <a:ext cx="1570032" cy="195527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71</xdr:row>
      <xdr:rowOff>95249</xdr:rowOff>
    </xdr:from>
    <xdr:to>
      <xdr:col>0</xdr:col>
      <xdr:colOff>1941161</xdr:colOff>
      <xdr:row>78</xdr:row>
      <xdr:rowOff>209549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1164549"/>
          <a:ext cx="1598261" cy="19526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</xdr:row>
      <xdr:rowOff>257175</xdr:rowOff>
    </xdr:from>
    <xdr:to>
      <xdr:col>5</xdr:col>
      <xdr:colOff>830170</xdr:colOff>
      <xdr:row>3</xdr:row>
      <xdr:rowOff>261248</xdr:rowOff>
    </xdr:to>
    <xdr:pic>
      <xdr:nvPicPr>
        <xdr:cNvPr id="7" name="Рисунок 6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495300"/>
          <a:ext cx="639670" cy="8994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204503</xdr:rowOff>
    </xdr:from>
    <xdr:to>
      <xdr:col>1</xdr:col>
      <xdr:colOff>2297205</xdr:colOff>
      <xdr:row>7</xdr:row>
      <xdr:rowOff>62178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52303"/>
          <a:ext cx="4678455" cy="6958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16</xdr:row>
      <xdr:rowOff>123825</xdr:rowOff>
    </xdr:from>
    <xdr:to>
      <xdr:col>0</xdr:col>
      <xdr:colOff>2019301</xdr:colOff>
      <xdr:row>22</xdr:row>
      <xdr:rowOff>171866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4543425"/>
          <a:ext cx="1504950" cy="189589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24</xdr:row>
      <xdr:rowOff>66675</xdr:rowOff>
    </xdr:from>
    <xdr:to>
      <xdr:col>0</xdr:col>
      <xdr:colOff>1896249</xdr:colOff>
      <xdr:row>30</xdr:row>
      <xdr:rowOff>95250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77050"/>
          <a:ext cx="1505724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32</xdr:row>
      <xdr:rowOff>112167</xdr:rowOff>
    </xdr:from>
    <xdr:to>
      <xdr:col>0</xdr:col>
      <xdr:colOff>2143125</xdr:colOff>
      <xdr:row>38</xdr:row>
      <xdr:rowOff>152399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9379992"/>
          <a:ext cx="1647825" cy="189760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40</xdr:row>
      <xdr:rowOff>152400</xdr:rowOff>
    </xdr:from>
    <xdr:to>
      <xdr:col>0</xdr:col>
      <xdr:colOff>2061225</xdr:colOff>
      <xdr:row>46</xdr:row>
      <xdr:rowOff>123824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820525"/>
          <a:ext cx="1546875" cy="1847849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48</xdr:row>
      <xdr:rowOff>38100</xdr:rowOff>
    </xdr:from>
    <xdr:to>
      <xdr:col>0</xdr:col>
      <xdr:colOff>2019300</xdr:colOff>
      <xdr:row>53</xdr:row>
      <xdr:rowOff>238757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4125575"/>
          <a:ext cx="1619250" cy="1934207"/>
        </a:xfrm>
        <a:prstGeom prst="rect">
          <a:avLst/>
        </a:prstGeom>
      </xdr:spPr>
    </xdr:pic>
    <xdr:clientData/>
  </xdr:twoCellAnchor>
  <xdr:twoCellAnchor editAs="oneCell">
    <xdr:from>
      <xdr:col>0</xdr:col>
      <xdr:colOff>361949</xdr:colOff>
      <xdr:row>55</xdr:row>
      <xdr:rowOff>75037</xdr:rowOff>
    </xdr:from>
    <xdr:to>
      <xdr:col>0</xdr:col>
      <xdr:colOff>2069550</xdr:colOff>
      <xdr:row>60</xdr:row>
      <xdr:rowOff>266700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" y="16448512"/>
          <a:ext cx="1707601" cy="187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62</xdr:row>
      <xdr:rowOff>195534</xdr:rowOff>
    </xdr:from>
    <xdr:to>
      <xdr:col>0</xdr:col>
      <xdr:colOff>2171700</xdr:colOff>
      <xdr:row>69</xdr:row>
      <xdr:rowOff>127437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8797859"/>
          <a:ext cx="1676399" cy="188452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117</xdr:row>
      <xdr:rowOff>49396</xdr:rowOff>
    </xdr:from>
    <xdr:to>
      <xdr:col>0</xdr:col>
      <xdr:colOff>1647825</xdr:colOff>
      <xdr:row>123</xdr:row>
      <xdr:rowOff>301366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463221"/>
          <a:ext cx="1057275" cy="2176020"/>
        </a:xfrm>
        <a:prstGeom prst="rect">
          <a:avLst/>
        </a:prstGeom>
      </xdr:spPr>
    </xdr:pic>
    <xdr:clientData/>
  </xdr:twoCellAnchor>
  <xdr:twoCellAnchor editAs="oneCell">
    <xdr:from>
      <xdr:col>0</xdr:col>
      <xdr:colOff>359441</xdr:colOff>
      <xdr:row>126</xdr:row>
      <xdr:rowOff>84092</xdr:rowOff>
    </xdr:from>
    <xdr:to>
      <xdr:col>0</xdr:col>
      <xdr:colOff>1971675</xdr:colOff>
      <xdr:row>129</xdr:row>
      <xdr:rowOff>477883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9441" y="37403042"/>
          <a:ext cx="1612234" cy="213686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131</xdr:row>
      <xdr:rowOff>71668</xdr:rowOff>
    </xdr:from>
    <xdr:to>
      <xdr:col>0</xdr:col>
      <xdr:colOff>1800225</xdr:colOff>
      <xdr:row>138</xdr:row>
      <xdr:rowOff>261708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39962368"/>
          <a:ext cx="1266824" cy="2323640"/>
        </a:xfrm>
        <a:prstGeom prst="rect">
          <a:avLst/>
        </a:prstGeom>
      </xdr:spPr>
    </xdr:pic>
    <xdr:clientData/>
  </xdr:twoCellAnchor>
  <xdr:twoCellAnchor editAs="oneCell">
    <xdr:from>
      <xdr:col>0</xdr:col>
      <xdr:colOff>459093</xdr:colOff>
      <xdr:row>140</xdr:row>
      <xdr:rowOff>142875</xdr:rowOff>
    </xdr:from>
    <xdr:to>
      <xdr:col>0</xdr:col>
      <xdr:colOff>2002737</xdr:colOff>
      <xdr:row>148</xdr:row>
      <xdr:rowOff>333375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093" y="42719625"/>
          <a:ext cx="1543644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171450</xdr:rowOff>
    </xdr:from>
    <xdr:to>
      <xdr:col>1</xdr:col>
      <xdr:colOff>2400300</xdr:colOff>
      <xdr:row>4</xdr:row>
      <xdr:rowOff>314646</xdr:rowOff>
    </xdr:to>
    <xdr:pic>
      <xdr:nvPicPr>
        <xdr:cNvPr id="20" name="Рисунок 19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575"/>
          <a:ext cx="4781550" cy="1352871"/>
        </a:xfrm>
        <a:prstGeom prst="rect">
          <a:avLst/>
        </a:prstGeom>
      </xdr:spPr>
    </xdr:pic>
    <xdr:clientData/>
  </xdr:twoCellAnchor>
  <xdr:twoCellAnchor>
    <xdr:from>
      <xdr:col>6</xdr:col>
      <xdr:colOff>77390</xdr:colOff>
      <xdr:row>1</xdr:row>
      <xdr:rowOff>244078</xdr:rowOff>
    </xdr:from>
    <xdr:to>
      <xdr:col>6</xdr:col>
      <xdr:colOff>724666</xdr:colOff>
      <xdr:row>3</xdr:row>
      <xdr:rowOff>258447</xdr:rowOff>
    </xdr:to>
    <xdr:sp macro="" textlink="">
      <xdr:nvSpPr>
        <xdr:cNvPr id="21" name="Прямоугольник 20"/>
        <xdr:cNvSpPr/>
      </xdr:nvSpPr>
      <xdr:spPr>
        <a:xfrm>
          <a:off x="8964215" y="482203"/>
          <a:ext cx="647276" cy="909719"/>
        </a:xfrm>
        <a:prstGeom prst="rect">
          <a:avLst/>
        </a:prstGeom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absolute">
    <xdr:from>
      <xdr:col>0</xdr:col>
      <xdr:colOff>1381125</xdr:colOff>
      <xdr:row>16</xdr:row>
      <xdr:rowOff>161925</xdr:rowOff>
    </xdr:from>
    <xdr:to>
      <xdr:col>0</xdr:col>
      <xdr:colOff>2139397</xdr:colOff>
      <xdr:row>17</xdr:row>
      <xdr:rowOff>217833</xdr:rowOff>
    </xdr:to>
    <xdr:sp macro="" textlink="">
      <xdr:nvSpPr>
        <xdr:cNvPr id="22" name="Волна 21"/>
        <xdr:cNvSpPr/>
      </xdr:nvSpPr>
      <xdr:spPr>
        <a:xfrm>
          <a:off x="1381125" y="458152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1400175</xdr:colOff>
      <xdr:row>24</xdr:row>
      <xdr:rowOff>123825</xdr:rowOff>
    </xdr:from>
    <xdr:to>
      <xdr:col>0</xdr:col>
      <xdr:colOff>2158447</xdr:colOff>
      <xdr:row>25</xdr:row>
      <xdr:rowOff>132108</xdr:rowOff>
    </xdr:to>
    <xdr:sp macro="" textlink="">
      <xdr:nvSpPr>
        <xdr:cNvPr id="23" name="Волна 22"/>
        <xdr:cNvSpPr/>
      </xdr:nvSpPr>
      <xdr:spPr>
        <a:xfrm>
          <a:off x="1400175" y="693420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1381125</xdr:colOff>
      <xdr:row>32</xdr:row>
      <xdr:rowOff>123825</xdr:rowOff>
    </xdr:from>
    <xdr:to>
      <xdr:col>0</xdr:col>
      <xdr:colOff>2139397</xdr:colOff>
      <xdr:row>33</xdr:row>
      <xdr:rowOff>179733</xdr:rowOff>
    </xdr:to>
    <xdr:sp macro="" textlink="">
      <xdr:nvSpPr>
        <xdr:cNvPr id="24" name="Волна 23"/>
        <xdr:cNvSpPr/>
      </xdr:nvSpPr>
      <xdr:spPr>
        <a:xfrm>
          <a:off x="1381125" y="939165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1409700</xdr:colOff>
      <xdr:row>40</xdr:row>
      <xdr:rowOff>133350</xdr:rowOff>
    </xdr:from>
    <xdr:to>
      <xdr:col>0</xdr:col>
      <xdr:colOff>2167972</xdr:colOff>
      <xdr:row>41</xdr:row>
      <xdr:rowOff>189258</xdr:rowOff>
    </xdr:to>
    <xdr:sp macro="" textlink="">
      <xdr:nvSpPr>
        <xdr:cNvPr id="25" name="Волна 24"/>
        <xdr:cNvSpPr/>
      </xdr:nvSpPr>
      <xdr:spPr>
        <a:xfrm>
          <a:off x="1409700" y="1180147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1390650</xdr:colOff>
      <xdr:row>48</xdr:row>
      <xdr:rowOff>57150</xdr:rowOff>
    </xdr:from>
    <xdr:to>
      <xdr:col>0</xdr:col>
      <xdr:colOff>2148922</xdr:colOff>
      <xdr:row>49</xdr:row>
      <xdr:rowOff>55908</xdr:rowOff>
    </xdr:to>
    <xdr:sp macro="" textlink="">
      <xdr:nvSpPr>
        <xdr:cNvPr id="26" name="Волна 25"/>
        <xdr:cNvSpPr/>
      </xdr:nvSpPr>
      <xdr:spPr>
        <a:xfrm>
          <a:off x="1390650" y="1414462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1371600</xdr:colOff>
      <xdr:row>55</xdr:row>
      <xdr:rowOff>85725</xdr:rowOff>
    </xdr:from>
    <xdr:to>
      <xdr:col>0</xdr:col>
      <xdr:colOff>2129872</xdr:colOff>
      <xdr:row>56</xdr:row>
      <xdr:rowOff>103533</xdr:rowOff>
    </xdr:to>
    <xdr:sp macro="" textlink="">
      <xdr:nvSpPr>
        <xdr:cNvPr id="27" name="Волна 26"/>
        <xdr:cNvSpPr/>
      </xdr:nvSpPr>
      <xdr:spPr>
        <a:xfrm>
          <a:off x="1371600" y="1645920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1409700</xdr:colOff>
      <xdr:row>62</xdr:row>
      <xdr:rowOff>180975</xdr:rowOff>
    </xdr:from>
    <xdr:to>
      <xdr:col>0</xdr:col>
      <xdr:colOff>2167972</xdr:colOff>
      <xdr:row>64</xdr:row>
      <xdr:rowOff>414</xdr:rowOff>
    </xdr:to>
    <xdr:sp macro="" textlink="">
      <xdr:nvSpPr>
        <xdr:cNvPr id="28" name="Волна 27"/>
        <xdr:cNvSpPr/>
      </xdr:nvSpPr>
      <xdr:spPr>
        <a:xfrm>
          <a:off x="1409700" y="18783300"/>
          <a:ext cx="758272" cy="352839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1419225</xdr:colOff>
      <xdr:row>71</xdr:row>
      <xdr:rowOff>114300</xdr:rowOff>
    </xdr:from>
    <xdr:to>
      <xdr:col>0</xdr:col>
      <xdr:colOff>2177497</xdr:colOff>
      <xdr:row>72</xdr:row>
      <xdr:rowOff>217833</xdr:rowOff>
    </xdr:to>
    <xdr:sp macro="" textlink="">
      <xdr:nvSpPr>
        <xdr:cNvPr id="29" name="Волна 28"/>
        <xdr:cNvSpPr/>
      </xdr:nvSpPr>
      <xdr:spPr>
        <a:xfrm>
          <a:off x="1419225" y="2118360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1428750</xdr:colOff>
      <xdr:row>80</xdr:row>
      <xdr:rowOff>161925</xdr:rowOff>
    </xdr:from>
    <xdr:to>
      <xdr:col>0</xdr:col>
      <xdr:colOff>2187022</xdr:colOff>
      <xdr:row>81</xdr:row>
      <xdr:rowOff>208308</xdr:rowOff>
    </xdr:to>
    <xdr:sp macro="" textlink="">
      <xdr:nvSpPr>
        <xdr:cNvPr id="30" name="Волна 29"/>
        <xdr:cNvSpPr/>
      </xdr:nvSpPr>
      <xdr:spPr>
        <a:xfrm>
          <a:off x="1428750" y="2356485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1304925</xdr:colOff>
      <xdr:row>89</xdr:row>
      <xdr:rowOff>47625</xdr:rowOff>
    </xdr:from>
    <xdr:to>
      <xdr:col>0</xdr:col>
      <xdr:colOff>2063197</xdr:colOff>
      <xdr:row>90</xdr:row>
      <xdr:rowOff>84483</xdr:rowOff>
    </xdr:to>
    <xdr:sp macro="" textlink="">
      <xdr:nvSpPr>
        <xdr:cNvPr id="31" name="Волна 30"/>
        <xdr:cNvSpPr/>
      </xdr:nvSpPr>
      <xdr:spPr>
        <a:xfrm>
          <a:off x="1304925" y="2626995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1438275</xdr:colOff>
      <xdr:row>97</xdr:row>
      <xdr:rowOff>114300</xdr:rowOff>
    </xdr:from>
    <xdr:to>
      <xdr:col>0</xdr:col>
      <xdr:colOff>2196547</xdr:colOff>
      <xdr:row>98</xdr:row>
      <xdr:rowOff>151158</xdr:rowOff>
    </xdr:to>
    <xdr:sp macro="" textlink="">
      <xdr:nvSpPr>
        <xdr:cNvPr id="32" name="Волна 31"/>
        <xdr:cNvSpPr/>
      </xdr:nvSpPr>
      <xdr:spPr>
        <a:xfrm>
          <a:off x="1438275" y="2886075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1447800</xdr:colOff>
      <xdr:row>105</xdr:row>
      <xdr:rowOff>38100</xdr:rowOff>
    </xdr:from>
    <xdr:to>
      <xdr:col>0</xdr:col>
      <xdr:colOff>2206072</xdr:colOff>
      <xdr:row>106</xdr:row>
      <xdr:rowOff>141633</xdr:rowOff>
    </xdr:to>
    <xdr:sp macro="" textlink="">
      <xdr:nvSpPr>
        <xdr:cNvPr id="33" name="Волна 32"/>
        <xdr:cNvSpPr/>
      </xdr:nvSpPr>
      <xdr:spPr>
        <a:xfrm>
          <a:off x="1447800" y="3127057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1295400</xdr:colOff>
      <xdr:row>117</xdr:row>
      <xdr:rowOff>57150</xdr:rowOff>
    </xdr:from>
    <xdr:to>
      <xdr:col>0</xdr:col>
      <xdr:colOff>2053672</xdr:colOff>
      <xdr:row>118</xdr:row>
      <xdr:rowOff>94008</xdr:rowOff>
    </xdr:to>
    <xdr:sp macro="" textlink="">
      <xdr:nvSpPr>
        <xdr:cNvPr id="34" name="Волна 33"/>
        <xdr:cNvSpPr/>
      </xdr:nvSpPr>
      <xdr:spPr>
        <a:xfrm>
          <a:off x="1295400" y="3447097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1419225</xdr:colOff>
      <xdr:row>126</xdr:row>
      <xdr:rowOff>19050</xdr:rowOff>
    </xdr:from>
    <xdr:to>
      <xdr:col>0</xdr:col>
      <xdr:colOff>2177497</xdr:colOff>
      <xdr:row>126</xdr:row>
      <xdr:rowOff>370233</xdr:rowOff>
    </xdr:to>
    <xdr:sp macro="" textlink="">
      <xdr:nvSpPr>
        <xdr:cNvPr id="35" name="Волна 34"/>
        <xdr:cNvSpPr/>
      </xdr:nvSpPr>
      <xdr:spPr>
        <a:xfrm>
          <a:off x="1419225" y="37338000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1409700</xdr:colOff>
      <xdr:row>131</xdr:row>
      <xdr:rowOff>104775</xdr:rowOff>
    </xdr:from>
    <xdr:to>
      <xdr:col>0</xdr:col>
      <xdr:colOff>2167972</xdr:colOff>
      <xdr:row>132</xdr:row>
      <xdr:rowOff>170208</xdr:rowOff>
    </xdr:to>
    <xdr:sp macro="" textlink="">
      <xdr:nvSpPr>
        <xdr:cNvPr id="36" name="Волна 35"/>
        <xdr:cNvSpPr/>
      </xdr:nvSpPr>
      <xdr:spPr>
        <a:xfrm>
          <a:off x="1409700" y="3999547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absolute">
    <xdr:from>
      <xdr:col>0</xdr:col>
      <xdr:colOff>1438275</xdr:colOff>
      <xdr:row>140</xdr:row>
      <xdr:rowOff>200025</xdr:rowOff>
    </xdr:from>
    <xdr:to>
      <xdr:col>0</xdr:col>
      <xdr:colOff>2196547</xdr:colOff>
      <xdr:row>141</xdr:row>
      <xdr:rowOff>255933</xdr:rowOff>
    </xdr:to>
    <xdr:sp macro="" textlink="">
      <xdr:nvSpPr>
        <xdr:cNvPr id="37" name="Волна 36"/>
        <xdr:cNvSpPr/>
      </xdr:nvSpPr>
      <xdr:spPr>
        <a:xfrm>
          <a:off x="1438275" y="42776775"/>
          <a:ext cx="758272" cy="351183"/>
        </a:xfrm>
        <a:prstGeom prst="wave">
          <a:avLst/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800" b="1">
              <a:latin typeface="Arial" panose="020B0604020202020204" pitchFamily="34" charset="0"/>
              <a:cs typeface="Arial" panose="020B0604020202020204" pitchFamily="34" charset="0"/>
            </a:rPr>
            <a:t>НОВИНКА</a:t>
          </a:r>
        </a:p>
      </xdr:txBody>
    </xdr:sp>
    <xdr:clientData/>
  </xdr:twoCellAnchor>
  <xdr:twoCellAnchor editAs="oneCell">
    <xdr:from>
      <xdr:col>6</xdr:col>
      <xdr:colOff>85725</xdr:colOff>
      <xdr:row>1</xdr:row>
      <xdr:rowOff>247650</xdr:rowOff>
    </xdr:from>
    <xdr:to>
      <xdr:col>6</xdr:col>
      <xdr:colOff>728992</xdr:colOff>
      <xdr:row>3</xdr:row>
      <xdr:rowOff>243103</xdr:rowOff>
    </xdr:to>
    <xdr:pic>
      <xdr:nvPicPr>
        <xdr:cNvPr id="38" name="Рисунок 37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972550" y="485775"/>
          <a:ext cx="643267" cy="8908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-&#1083;&#1080;&#1089;&#1090;%20&#1085;&#1072;%20&#1050;&#1086;&#1083;&#1086;&#1076;&#1094;&#1099;%20FD%20SVT_21-03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Двухс.гофрир.трубы из ПЭ"/>
      <sheetName val="Двухс.гофрир. трубы из ПЭ_рыжие"/>
      <sheetName val="Двухс.гофрир. трубы из ПП"/>
      <sheetName val="Труба FD SVT"/>
      <sheetName val="Фитинги для труб из ПЭ_ПП"/>
      <sheetName val="Многосл.армирован. трубы FD ARM"/>
      <sheetName val="Дренажные трубы FD"/>
      <sheetName val="NEW! Колодцы FD SVT"/>
      <sheetName val="Колодцы FD"/>
      <sheetName val="Листы ПНД_сварочный пруток FD"/>
      <sheetName val="Люки и крышки FD"/>
      <sheetName val="Оборудование для монтажа"/>
      <sheetName val="Лист1"/>
    </sheetNames>
    <sheetDataSet>
      <sheetData sheetId="0">
        <row r="1">
          <cell r="G1">
            <v>45006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zavod@fdplast.ru" TargetMode="External"/><Relationship Id="rId2" Type="http://schemas.openxmlformats.org/officeDocument/2006/relationships/hyperlink" Target="https://www.fdplast.ru/sprav/catalogs/" TargetMode="External"/><Relationship Id="rId1" Type="http://schemas.openxmlformats.org/officeDocument/2006/relationships/hyperlink" Target="https://www.fdplast.ru/sprav/sertifikati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fdplas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320"/>
  <sheetViews>
    <sheetView tabSelected="1" zoomScaleNormal="100" workbookViewId="0">
      <selection activeCell="C10" sqref="C10"/>
    </sheetView>
  </sheetViews>
  <sheetFormatPr defaultRowHeight="15" x14ac:dyDescent="0.25"/>
  <cols>
    <col min="1" max="1" width="35.7109375" customWidth="1"/>
    <col min="2" max="2" width="40.42578125" customWidth="1"/>
    <col min="3" max="3" width="15.7109375" customWidth="1"/>
    <col min="4" max="4" width="2.5703125" customWidth="1"/>
    <col min="5" max="5" width="24.85546875" customWidth="1"/>
    <col min="6" max="6" width="14" customWidth="1"/>
    <col min="7" max="7" width="13.28515625" customWidth="1"/>
    <col min="8" max="8" width="14.5703125" customWidth="1"/>
  </cols>
  <sheetData>
    <row r="1" spans="1:8" s="5" customFormat="1" ht="18.95" customHeight="1" x14ac:dyDescent="0.25">
      <c r="A1" s="1" t="s">
        <v>72</v>
      </c>
      <c r="B1" s="2"/>
      <c r="C1" s="2"/>
      <c r="D1" s="3"/>
      <c r="E1" s="3"/>
      <c r="F1" s="3"/>
      <c r="G1" s="4">
        <f>[1]Содержание!G1</f>
        <v>45006</v>
      </c>
    </row>
    <row r="2" spans="1:8" s="5" customFormat="1" ht="26.1" customHeight="1" x14ac:dyDescent="0.2">
      <c r="A2" s="6"/>
      <c r="B2" s="7"/>
      <c r="C2" s="7"/>
      <c r="D2" s="7"/>
      <c r="E2" s="7"/>
      <c r="F2" s="7"/>
      <c r="G2" s="8"/>
      <c r="H2" s="9"/>
    </row>
    <row r="3" spans="1:8" s="5" customFormat="1" ht="45" customHeight="1" x14ac:dyDescent="0.3">
      <c r="A3" s="6"/>
      <c r="B3" s="10"/>
      <c r="C3" s="11" t="s">
        <v>0</v>
      </c>
      <c r="D3" s="11"/>
      <c r="E3" s="11"/>
      <c r="F3" s="12"/>
      <c r="G3" s="13"/>
    </row>
    <row r="4" spans="1:8" s="5" customFormat="1" ht="24.95" customHeight="1" x14ac:dyDescent="0.25">
      <c r="A4" s="6"/>
      <c r="B4" s="10"/>
      <c r="C4" s="14"/>
      <c r="D4" s="14"/>
      <c r="E4" s="12"/>
      <c r="F4" s="12"/>
      <c r="G4" s="13"/>
    </row>
    <row r="5" spans="1:8" s="5" customFormat="1" ht="26.1" customHeight="1" x14ac:dyDescent="0.2">
      <c r="A5" s="6"/>
      <c r="B5" s="10"/>
      <c r="C5" s="15" t="s">
        <v>1</v>
      </c>
      <c r="D5" s="15"/>
      <c r="E5" s="15"/>
      <c r="F5" s="16" t="s">
        <v>2</v>
      </c>
      <c r="G5" s="16" t="s">
        <v>3</v>
      </c>
    </row>
    <row r="6" spans="1:8" s="5" customFormat="1" ht="21" customHeight="1" x14ac:dyDescent="0.25">
      <c r="A6" s="6"/>
      <c r="B6" s="17"/>
      <c r="C6" s="18" t="s">
        <v>4</v>
      </c>
      <c r="D6" s="18"/>
      <c r="E6" s="18"/>
      <c r="F6" s="12"/>
      <c r="G6" s="13"/>
    </row>
    <row r="7" spans="1:8" s="5" customFormat="1" ht="20.100000000000001" customHeight="1" x14ac:dyDescent="0.25">
      <c r="A7" s="19"/>
      <c r="B7" s="20"/>
      <c r="C7" s="20"/>
      <c r="D7" s="20"/>
      <c r="E7" s="21"/>
      <c r="F7" s="21"/>
      <c r="G7" s="22"/>
    </row>
    <row r="8" spans="1:8" s="26" customFormat="1" ht="9" customHeight="1" thickBot="1" x14ac:dyDescent="0.3">
      <c r="A8" s="23"/>
      <c r="B8" s="24"/>
      <c r="C8" s="24"/>
      <c r="D8" s="24"/>
      <c r="E8" s="25"/>
      <c r="F8" s="25"/>
      <c r="G8" s="25"/>
    </row>
    <row r="9" spans="1:8" s="26" customFormat="1" ht="26.1" customHeight="1" x14ac:dyDescent="0.25">
      <c r="A9" s="27" t="s">
        <v>5</v>
      </c>
      <c r="B9" s="28"/>
      <c r="C9" s="29" t="s">
        <v>6</v>
      </c>
      <c r="D9" s="24"/>
      <c r="E9" s="25"/>
      <c r="F9" s="25"/>
      <c r="G9" s="25"/>
    </row>
    <row r="10" spans="1:8" s="26" customFormat="1" ht="26.1" customHeight="1" thickBot="1" x14ac:dyDescent="0.3">
      <c r="A10" s="30"/>
      <c r="B10" s="31"/>
      <c r="C10" s="32">
        <v>0</v>
      </c>
      <c r="D10" s="24"/>
      <c r="E10" s="25"/>
      <c r="F10" s="25"/>
      <c r="G10" s="25"/>
    </row>
    <row r="11" spans="1:8" s="26" customFormat="1" ht="9" customHeight="1" thickBot="1" x14ac:dyDescent="0.3">
      <c r="A11" s="33"/>
      <c r="B11" s="34"/>
      <c r="C11" s="34"/>
      <c r="D11" s="34"/>
      <c r="E11" s="35"/>
      <c r="F11" s="35"/>
      <c r="G11" s="35"/>
    </row>
    <row r="12" spans="1:8" ht="15" customHeight="1" x14ac:dyDescent="0.25">
      <c r="A12" s="36" t="s">
        <v>7</v>
      </c>
      <c r="B12" s="37" t="s">
        <v>8</v>
      </c>
      <c r="C12" s="38" t="s">
        <v>9</v>
      </c>
      <c r="D12" s="38" t="s">
        <v>10</v>
      </c>
      <c r="E12" s="38"/>
      <c r="F12" s="38" t="s">
        <v>11</v>
      </c>
      <c r="G12" s="39"/>
    </row>
    <row r="13" spans="1:8" x14ac:dyDescent="0.25">
      <c r="A13" s="40"/>
      <c r="B13" s="41"/>
      <c r="C13" s="42"/>
      <c r="D13" s="42"/>
      <c r="E13" s="42"/>
      <c r="F13" s="42"/>
      <c r="G13" s="43"/>
    </row>
    <row r="14" spans="1:8" ht="15" customHeight="1" thickBot="1" x14ac:dyDescent="0.3">
      <c r="A14" s="44"/>
      <c r="B14" s="45"/>
      <c r="C14" s="46"/>
      <c r="D14" s="46"/>
      <c r="E14" s="46"/>
      <c r="F14" s="46"/>
      <c r="G14" s="47"/>
      <c r="H14" s="48"/>
    </row>
    <row r="15" spans="1:8" s="52" customFormat="1" ht="35.1" customHeight="1" x14ac:dyDescent="0.3">
      <c r="A15" s="49" t="s">
        <v>12</v>
      </c>
      <c r="B15" s="50"/>
      <c r="C15" s="50"/>
      <c r="D15" s="50"/>
      <c r="E15" s="50"/>
      <c r="F15" s="50"/>
      <c r="G15" s="51"/>
    </row>
    <row r="16" spans="1:8" ht="20.100000000000001" customHeight="1" thickBot="1" x14ac:dyDescent="0.3">
      <c r="A16" s="53" t="s">
        <v>13</v>
      </c>
      <c r="B16" s="54"/>
      <c r="C16" s="54"/>
      <c r="D16" s="54"/>
      <c r="E16" s="54"/>
      <c r="F16" s="54"/>
      <c r="G16" s="55"/>
    </row>
    <row r="17" spans="1:8" ht="23.25" customHeight="1" x14ac:dyDescent="0.25">
      <c r="A17" s="56"/>
      <c r="B17" s="57" t="s">
        <v>14</v>
      </c>
      <c r="C17" s="58" t="s">
        <v>15</v>
      </c>
      <c r="D17" s="59">
        <v>51417.29</v>
      </c>
      <c r="E17" s="59"/>
      <c r="F17" s="60">
        <f>ROUND((D17-D17/100*$C$10),2)</f>
        <v>51417.29</v>
      </c>
      <c r="G17" s="61"/>
      <c r="H17" s="62"/>
    </row>
    <row r="18" spans="1:8" ht="23.25" customHeight="1" x14ac:dyDescent="0.25">
      <c r="A18" s="63"/>
      <c r="B18" s="64" t="s">
        <v>16</v>
      </c>
      <c r="C18" s="65" t="s">
        <v>15</v>
      </c>
      <c r="D18" s="66"/>
      <c r="E18" s="66"/>
      <c r="F18" s="67"/>
      <c r="G18" s="68"/>
      <c r="H18" s="62"/>
    </row>
    <row r="19" spans="1:8" ht="29.25" customHeight="1" x14ac:dyDescent="0.25">
      <c r="A19" s="63"/>
      <c r="B19" s="64" t="s">
        <v>17</v>
      </c>
      <c r="C19" s="69" t="s">
        <v>15</v>
      </c>
      <c r="D19" s="66"/>
      <c r="E19" s="66"/>
      <c r="F19" s="67"/>
      <c r="G19" s="68"/>
      <c r="H19" s="62"/>
    </row>
    <row r="20" spans="1:8" ht="23.25" customHeight="1" x14ac:dyDescent="0.25">
      <c r="A20" s="63"/>
      <c r="B20" s="64" t="s">
        <v>18</v>
      </c>
      <c r="C20" s="69" t="s">
        <v>19</v>
      </c>
      <c r="D20" s="66"/>
      <c r="E20" s="66"/>
      <c r="F20" s="67"/>
      <c r="G20" s="68"/>
      <c r="H20" s="62"/>
    </row>
    <row r="21" spans="1:8" ht="23.25" customHeight="1" x14ac:dyDescent="0.25">
      <c r="A21" s="63"/>
      <c r="B21" s="64" t="s">
        <v>20</v>
      </c>
      <c r="C21" s="69" t="s">
        <v>15</v>
      </c>
      <c r="D21" s="66"/>
      <c r="E21" s="66"/>
      <c r="F21" s="67"/>
      <c r="G21" s="68"/>
      <c r="H21" s="62"/>
    </row>
    <row r="22" spans="1:8" ht="23.25" customHeight="1" x14ac:dyDescent="0.25">
      <c r="A22" s="63"/>
      <c r="B22" s="64" t="s">
        <v>21</v>
      </c>
      <c r="C22" s="69" t="s">
        <v>22</v>
      </c>
      <c r="D22" s="66"/>
      <c r="E22" s="66"/>
      <c r="F22" s="67"/>
      <c r="G22" s="68"/>
      <c r="H22" s="62"/>
    </row>
    <row r="23" spans="1:8" ht="23.25" customHeight="1" x14ac:dyDescent="0.25">
      <c r="A23" s="63"/>
      <c r="B23" s="64" t="s">
        <v>23</v>
      </c>
      <c r="C23" s="69" t="s">
        <v>22</v>
      </c>
      <c r="D23" s="66"/>
      <c r="E23" s="66"/>
      <c r="F23" s="67"/>
      <c r="G23" s="68"/>
      <c r="H23" s="62"/>
    </row>
    <row r="24" spans="1:8" ht="20.100000000000001" customHeight="1" x14ac:dyDescent="0.25">
      <c r="A24" s="70" t="s">
        <v>24</v>
      </c>
      <c r="B24" s="71"/>
      <c r="C24" s="71"/>
      <c r="D24" s="71"/>
      <c r="E24" s="71"/>
      <c r="F24" s="71"/>
      <c r="G24" s="72"/>
      <c r="H24" s="62"/>
    </row>
    <row r="25" spans="1:8" ht="27" customHeight="1" x14ac:dyDescent="0.25">
      <c r="A25" s="73"/>
      <c r="B25" s="64" t="s">
        <v>14</v>
      </c>
      <c r="C25" s="69" t="s">
        <v>15</v>
      </c>
      <c r="D25" s="74">
        <v>51657.29</v>
      </c>
      <c r="E25" s="74"/>
      <c r="F25" s="67">
        <f>ROUND((D25-D25/100*$C$10),2)</f>
        <v>51657.29</v>
      </c>
      <c r="G25" s="68"/>
      <c r="H25" s="62"/>
    </row>
    <row r="26" spans="1:8" ht="27" customHeight="1" x14ac:dyDescent="0.25">
      <c r="A26" s="73"/>
      <c r="B26" s="64" t="s">
        <v>16</v>
      </c>
      <c r="C26" s="65" t="s">
        <v>15</v>
      </c>
      <c r="D26" s="74"/>
      <c r="E26" s="74"/>
      <c r="F26" s="67"/>
      <c r="G26" s="68"/>
      <c r="H26" s="62"/>
    </row>
    <row r="27" spans="1:8" ht="27" customHeight="1" x14ac:dyDescent="0.25">
      <c r="A27" s="73"/>
      <c r="B27" s="64" t="s">
        <v>17</v>
      </c>
      <c r="C27" s="69" t="s">
        <v>15</v>
      </c>
      <c r="D27" s="74"/>
      <c r="E27" s="74"/>
      <c r="F27" s="67"/>
      <c r="G27" s="68"/>
      <c r="H27" s="62"/>
    </row>
    <row r="28" spans="1:8" ht="23.25" customHeight="1" x14ac:dyDescent="0.25">
      <c r="A28" s="73"/>
      <c r="B28" s="64" t="s">
        <v>18</v>
      </c>
      <c r="C28" s="69" t="s">
        <v>19</v>
      </c>
      <c r="D28" s="74"/>
      <c r="E28" s="74"/>
      <c r="F28" s="67"/>
      <c r="G28" s="68"/>
      <c r="H28" s="62"/>
    </row>
    <row r="29" spans="1:8" ht="23.25" customHeight="1" x14ac:dyDescent="0.25">
      <c r="A29" s="73"/>
      <c r="B29" s="64" t="s">
        <v>20</v>
      </c>
      <c r="C29" s="69" t="s">
        <v>15</v>
      </c>
      <c r="D29" s="74"/>
      <c r="E29" s="74"/>
      <c r="F29" s="67"/>
      <c r="G29" s="68"/>
      <c r="H29" s="62"/>
    </row>
    <row r="30" spans="1:8" ht="23.25" customHeight="1" x14ac:dyDescent="0.25">
      <c r="A30" s="73"/>
      <c r="B30" s="64" t="s">
        <v>21</v>
      </c>
      <c r="C30" s="69" t="s">
        <v>22</v>
      </c>
      <c r="D30" s="74"/>
      <c r="E30" s="74"/>
      <c r="F30" s="67"/>
      <c r="G30" s="68"/>
      <c r="H30" s="62"/>
    </row>
    <row r="31" spans="1:8" ht="23.25" customHeight="1" x14ac:dyDescent="0.25">
      <c r="A31" s="73"/>
      <c r="B31" s="64" t="s">
        <v>23</v>
      </c>
      <c r="C31" s="69" t="s">
        <v>22</v>
      </c>
      <c r="D31" s="74"/>
      <c r="E31" s="74"/>
      <c r="F31" s="67"/>
      <c r="G31" s="68"/>
      <c r="H31" s="62"/>
    </row>
    <row r="32" spans="1:8" ht="20.100000000000001" customHeight="1" x14ac:dyDescent="0.25">
      <c r="A32" s="75" t="s">
        <v>25</v>
      </c>
      <c r="B32" s="76"/>
      <c r="C32" s="76"/>
      <c r="D32" s="76"/>
      <c r="E32" s="76"/>
      <c r="F32" s="76"/>
      <c r="G32" s="77"/>
      <c r="H32" s="62"/>
    </row>
    <row r="33" spans="1:8" s="83" customFormat="1" ht="23.25" customHeight="1" x14ac:dyDescent="0.2">
      <c r="A33" s="78"/>
      <c r="B33" s="64" t="s">
        <v>14</v>
      </c>
      <c r="C33" s="69" t="s">
        <v>15</v>
      </c>
      <c r="D33" s="79">
        <v>52673.83</v>
      </c>
      <c r="E33" s="80"/>
      <c r="F33" s="81">
        <f>ROUND((D33-D33/100*$C$10),2)</f>
        <v>52673.83</v>
      </c>
      <c r="G33" s="82"/>
    </row>
    <row r="34" spans="1:8" s="83" customFormat="1" ht="23.25" customHeight="1" x14ac:dyDescent="0.2">
      <c r="A34" s="84"/>
      <c r="B34" s="64" t="s">
        <v>16</v>
      </c>
      <c r="C34" s="65" t="s">
        <v>15</v>
      </c>
      <c r="D34" s="85"/>
      <c r="E34" s="86"/>
      <c r="F34" s="87"/>
      <c r="G34" s="88"/>
    </row>
    <row r="35" spans="1:8" s="83" customFormat="1" ht="30" customHeight="1" x14ac:dyDescent="0.2">
      <c r="A35" s="84"/>
      <c r="B35" s="64" t="s">
        <v>17</v>
      </c>
      <c r="C35" s="69" t="s">
        <v>15</v>
      </c>
      <c r="D35" s="85"/>
      <c r="E35" s="86"/>
      <c r="F35" s="87"/>
      <c r="G35" s="88"/>
    </row>
    <row r="36" spans="1:8" s="83" customFormat="1" ht="23.25" customHeight="1" x14ac:dyDescent="0.2">
      <c r="A36" s="84"/>
      <c r="B36" s="64" t="s">
        <v>18</v>
      </c>
      <c r="C36" s="69" t="s">
        <v>19</v>
      </c>
      <c r="D36" s="85"/>
      <c r="E36" s="86"/>
      <c r="F36" s="87"/>
      <c r="G36" s="88"/>
      <c r="H36" s="89"/>
    </row>
    <row r="37" spans="1:8" s="83" customFormat="1" ht="23.25" customHeight="1" x14ac:dyDescent="0.2">
      <c r="A37" s="84"/>
      <c r="B37" s="64" t="s">
        <v>20</v>
      </c>
      <c r="C37" s="69" t="s">
        <v>15</v>
      </c>
      <c r="D37" s="85"/>
      <c r="E37" s="86"/>
      <c r="F37" s="87"/>
      <c r="G37" s="88"/>
      <c r="H37" s="89"/>
    </row>
    <row r="38" spans="1:8" s="83" customFormat="1" ht="23.25" customHeight="1" x14ac:dyDescent="0.2">
      <c r="A38" s="84"/>
      <c r="B38" s="64" t="s">
        <v>21</v>
      </c>
      <c r="C38" s="69" t="s">
        <v>26</v>
      </c>
      <c r="D38" s="85"/>
      <c r="E38" s="86"/>
      <c r="F38" s="87"/>
      <c r="G38" s="88"/>
      <c r="H38" s="89"/>
    </row>
    <row r="39" spans="1:8" s="83" customFormat="1" ht="23.25" customHeight="1" x14ac:dyDescent="0.2">
      <c r="A39" s="84"/>
      <c r="B39" s="64" t="s">
        <v>23</v>
      </c>
      <c r="C39" s="69" t="s">
        <v>22</v>
      </c>
      <c r="D39" s="85"/>
      <c r="E39" s="86"/>
      <c r="F39" s="87"/>
      <c r="G39" s="88"/>
    </row>
    <row r="40" spans="1:8" s="93" customFormat="1" ht="20.100000000000001" customHeight="1" x14ac:dyDescent="0.25">
      <c r="A40" s="90" t="s">
        <v>27</v>
      </c>
      <c r="B40" s="91"/>
      <c r="C40" s="91"/>
      <c r="D40" s="91"/>
      <c r="E40" s="91"/>
      <c r="F40" s="91"/>
      <c r="G40" s="92"/>
    </row>
    <row r="41" spans="1:8" ht="23.25" customHeight="1" x14ac:dyDescent="0.25">
      <c r="A41" s="94"/>
      <c r="B41" s="64" t="s">
        <v>14</v>
      </c>
      <c r="C41" s="69" t="s">
        <v>15</v>
      </c>
      <c r="D41" s="79">
        <v>53930.36</v>
      </c>
      <c r="E41" s="80"/>
      <c r="F41" s="81">
        <f>ROUND((D41-D41/100*$C$10),2)</f>
        <v>53930.36</v>
      </c>
      <c r="G41" s="82"/>
    </row>
    <row r="42" spans="1:8" ht="23.25" customHeight="1" x14ac:dyDescent="0.25">
      <c r="A42" s="94"/>
      <c r="B42" s="64" t="s">
        <v>16</v>
      </c>
      <c r="C42" s="65" t="s">
        <v>15</v>
      </c>
      <c r="D42" s="85"/>
      <c r="E42" s="86"/>
      <c r="F42" s="87"/>
      <c r="G42" s="88"/>
    </row>
    <row r="43" spans="1:8" ht="31.5" customHeight="1" x14ac:dyDescent="0.25">
      <c r="A43" s="94"/>
      <c r="B43" s="64" t="s">
        <v>17</v>
      </c>
      <c r="C43" s="69" t="s">
        <v>15</v>
      </c>
      <c r="D43" s="85"/>
      <c r="E43" s="86"/>
      <c r="F43" s="87"/>
      <c r="G43" s="88"/>
    </row>
    <row r="44" spans="1:8" ht="23.25" customHeight="1" x14ac:dyDescent="0.25">
      <c r="A44" s="94"/>
      <c r="B44" s="64" t="s">
        <v>18</v>
      </c>
      <c r="C44" s="69" t="s">
        <v>19</v>
      </c>
      <c r="D44" s="85"/>
      <c r="E44" s="86"/>
      <c r="F44" s="87"/>
      <c r="G44" s="88"/>
    </row>
    <row r="45" spans="1:8" ht="23.25" customHeight="1" x14ac:dyDescent="0.25">
      <c r="A45" s="94"/>
      <c r="B45" s="64" t="s">
        <v>20</v>
      </c>
      <c r="C45" s="69" t="s">
        <v>15</v>
      </c>
      <c r="D45" s="85"/>
      <c r="E45" s="86"/>
      <c r="F45" s="87"/>
      <c r="G45" s="88"/>
    </row>
    <row r="46" spans="1:8" ht="23.25" customHeight="1" x14ac:dyDescent="0.25">
      <c r="A46" s="94"/>
      <c r="B46" s="64" t="s">
        <v>21</v>
      </c>
      <c r="C46" s="69" t="s">
        <v>28</v>
      </c>
      <c r="D46" s="85"/>
      <c r="E46" s="86"/>
      <c r="F46" s="87"/>
      <c r="G46" s="88"/>
    </row>
    <row r="47" spans="1:8" ht="23.25" customHeight="1" x14ac:dyDescent="0.25">
      <c r="A47" s="94"/>
      <c r="B47" s="64" t="s">
        <v>23</v>
      </c>
      <c r="C47" s="69" t="s">
        <v>22</v>
      </c>
      <c r="D47" s="85"/>
      <c r="E47" s="86"/>
      <c r="F47" s="87"/>
      <c r="G47" s="88"/>
    </row>
    <row r="48" spans="1:8" s="93" customFormat="1" ht="20.100000000000001" customHeight="1" thickBot="1" x14ac:dyDescent="0.3">
      <c r="A48" s="75" t="s">
        <v>29</v>
      </c>
      <c r="B48" s="76"/>
      <c r="C48" s="76"/>
      <c r="D48" s="76"/>
      <c r="E48" s="76"/>
      <c r="F48" s="76"/>
      <c r="G48" s="77"/>
    </row>
    <row r="49" spans="1:9" ht="27.75" customHeight="1" x14ac:dyDescent="0.25">
      <c r="A49" s="95"/>
      <c r="B49" s="64" t="s">
        <v>14</v>
      </c>
      <c r="C49" s="69" t="s">
        <v>15</v>
      </c>
      <c r="D49" s="96">
        <v>43363.77</v>
      </c>
      <c r="E49" s="97"/>
      <c r="F49" s="98">
        <f>ROUND((D49-D49/100*$C$10),2)</f>
        <v>43363.77</v>
      </c>
      <c r="G49" s="99"/>
    </row>
    <row r="50" spans="1:9" ht="27.75" customHeight="1" x14ac:dyDescent="0.25">
      <c r="A50" s="100"/>
      <c r="B50" s="64" t="s">
        <v>16</v>
      </c>
      <c r="C50" s="65" t="s">
        <v>15</v>
      </c>
      <c r="D50" s="101"/>
      <c r="E50" s="102"/>
      <c r="F50" s="103"/>
      <c r="G50" s="104"/>
    </row>
    <row r="51" spans="1:9" ht="27.75" customHeight="1" x14ac:dyDescent="0.25">
      <c r="A51" s="100"/>
      <c r="B51" s="64" t="s">
        <v>17</v>
      </c>
      <c r="C51" s="69" t="s">
        <v>15</v>
      </c>
      <c r="D51" s="101"/>
      <c r="E51" s="102"/>
      <c r="F51" s="103"/>
      <c r="G51" s="104"/>
    </row>
    <row r="52" spans="1:9" ht="27.75" customHeight="1" x14ac:dyDescent="0.25">
      <c r="A52" s="100"/>
      <c r="B52" s="64" t="s">
        <v>18</v>
      </c>
      <c r="C52" s="69" t="s">
        <v>19</v>
      </c>
      <c r="D52" s="101"/>
      <c r="E52" s="102"/>
      <c r="F52" s="103"/>
      <c r="G52" s="104"/>
    </row>
    <row r="53" spans="1:9" ht="25.5" customHeight="1" x14ac:dyDescent="0.25">
      <c r="A53" s="100"/>
      <c r="B53" s="64" t="s">
        <v>21</v>
      </c>
      <c r="C53" s="69" t="s">
        <v>15</v>
      </c>
      <c r="D53" s="101"/>
      <c r="E53" s="102"/>
      <c r="F53" s="103"/>
      <c r="G53" s="104"/>
      <c r="H53" s="105"/>
      <c r="I53" s="106"/>
    </row>
    <row r="54" spans="1:9" ht="24" customHeight="1" thickBot="1" x14ac:dyDescent="0.3">
      <c r="A54" s="100"/>
      <c r="B54" s="64" t="s">
        <v>30</v>
      </c>
      <c r="C54" s="69" t="s">
        <v>15</v>
      </c>
      <c r="D54" s="101"/>
      <c r="E54" s="102"/>
      <c r="F54" s="103"/>
      <c r="G54" s="104"/>
      <c r="H54" s="105"/>
      <c r="I54" s="106"/>
    </row>
    <row r="55" spans="1:9" s="93" customFormat="1" ht="20.100000000000001" customHeight="1" thickBot="1" x14ac:dyDescent="0.3">
      <c r="A55" s="107" t="s">
        <v>31</v>
      </c>
      <c r="B55" s="108"/>
      <c r="C55" s="108"/>
      <c r="D55" s="108"/>
      <c r="E55" s="108"/>
      <c r="F55" s="108"/>
      <c r="G55" s="109"/>
    </row>
    <row r="56" spans="1:9" ht="26.25" customHeight="1" x14ac:dyDescent="0.25">
      <c r="A56" s="95"/>
      <c r="B56" s="64" t="s">
        <v>14</v>
      </c>
      <c r="C56" s="69" t="s">
        <v>15</v>
      </c>
      <c r="D56" s="96">
        <v>43621.72</v>
      </c>
      <c r="E56" s="97"/>
      <c r="F56" s="98">
        <f>ROUND((D56-D56/100*$C$10),2)</f>
        <v>43621.72</v>
      </c>
      <c r="G56" s="99"/>
    </row>
    <row r="57" spans="1:9" ht="26.25" customHeight="1" x14ac:dyDescent="0.25">
      <c r="A57" s="100"/>
      <c r="B57" s="64" t="s">
        <v>16</v>
      </c>
      <c r="C57" s="65" t="s">
        <v>15</v>
      </c>
      <c r="D57" s="101"/>
      <c r="E57" s="102"/>
      <c r="F57" s="103"/>
      <c r="G57" s="104"/>
    </row>
    <row r="58" spans="1:9" ht="27.75" customHeight="1" x14ac:dyDescent="0.25">
      <c r="A58" s="100"/>
      <c r="B58" s="64" t="s">
        <v>17</v>
      </c>
      <c r="C58" s="69" t="s">
        <v>15</v>
      </c>
      <c r="D58" s="101"/>
      <c r="E58" s="102"/>
      <c r="F58" s="103"/>
      <c r="G58" s="104"/>
    </row>
    <row r="59" spans="1:9" ht="26.25" customHeight="1" x14ac:dyDescent="0.25">
      <c r="A59" s="100"/>
      <c r="B59" s="64" t="s">
        <v>18</v>
      </c>
      <c r="C59" s="69" t="s">
        <v>19</v>
      </c>
      <c r="D59" s="101"/>
      <c r="E59" s="102"/>
      <c r="F59" s="103"/>
      <c r="G59" s="104"/>
    </row>
    <row r="60" spans="1:9" ht="26.25" customHeight="1" x14ac:dyDescent="0.25">
      <c r="A60" s="100"/>
      <c r="B60" s="64" t="s">
        <v>21</v>
      </c>
      <c r="C60" s="69" t="s">
        <v>22</v>
      </c>
      <c r="D60" s="101"/>
      <c r="E60" s="102"/>
      <c r="F60" s="103"/>
      <c r="G60" s="104"/>
      <c r="H60" s="105"/>
      <c r="I60" s="106"/>
    </row>
    <row r="61" spans="1:9" ht="26.25" customHeight="1" x14ac:dyDescent="0.25">
      <c r="A61" s="100"/>
      <c r="B61" s="64" t="s">
        <v>30</v>
      </c>
      <c r="C61" s="69" t="s">
        <v>22</v>
      </c>
      <c r="D61" s="101"/>
      <c r="E61" s="102"/>
      <c r="F61" s="103"/>
      <c r="G61" s="104"/>
      <c r="H61" s="105"/>
      <c r="I61" s="106"/>
    </row>
    <row r="62" spans="1:9" s="93" customFormat="1" ht="17.100000000000001" customHeight="1" x14ac:dyDescent="0.25">
      <c r="A62" s="75" t="s">
        <v>32</v>
      </c>
      <c r="B62" s="76"/>
      <c r="C62" s="76"/>
      <c r="D62" s="76"/>
      <c r="E62" s="76"/>
      <c r="F62" s="76"/>
      <c r="G62" s="77"/>
    </row>
    <row r="63" spans="1:9" ht="21" customHeight="1" x14ac:dyDescent="0.25">
      <c r="A63" s="110"/>
      <c r="B63" s="64" t="s">
        <v>14</v>
      </c>
      <c r="C63" s="69" t="s">
        <v>15</v>
      </c>
      <c r="D63" s="111">
        <v>51451.24</v>
      </c>
      <c r="E63" s="112"/>
      <c r="F63" s="113">
        <f>ROUND((D63-D63/100*$C$10),2)</f>
        <v>51451.24</v>
      </c>
      <c r="G63" s="114"/>
    </row>
    <row r="64" spans="1:9" ht="21" customHeight="1" x14ac:dyDescent="0.25">
      <c r="A64" s="110"/>
      <c r="B64" s="64" t="s">
        <v>16</v>
      </c>
      <c r="C64" s="65" t="s">
        <v>15</v>
      </c>
      <c r="D64" s="115"/>
      <c r="E64" s="116"/>
      <c r="F64" s="117"/>
      <c r="G64" s="118"/>
    </row>
    <row r="65" spans="1:9" ht="27.75" customHeight="1" x14ac:dyDescent="0.25">
      <c r="A65" s="110"/>
      <c r="B65" s="64" t="s">
        <v>17</v>
      </c>
      <c r="C65" s="69" t="s">
        <v>15</v>
      </c>
      <c r="D65" s="115"/>
      <c r="E65" s="116"/>
      <c r="F65" s="117"/>
      <c r="G65" s="118"/>
    </row>
    <row r="66" spans="1:9" ht="21" customHeight="1" x14ac:dyDescent="0.25">
      <c r="A66" s="110"/>
      <c r="B66" s="64" t="s">
        <v>18</v>
      </c>
      <c r="C66" s="69" t="s">
        <v>19</v>
      </c>
      <c r="D66" s="115"/>
      <c r="E66" s="116"/>
      <c r="F66" s="117"/>
      <c r="G66" s="118"/>
    </row>
    <row r="67" spans="1:9" ht="21" customHeight="1" x14ac:dyDescent="0.25">
      <c r="A67" s="110"/>
      <c r="B67" s="64" t="s">
        <v>20</v>
      </c>
      <c r="C67" s="69" t="s">
        <v>15</v>
      </c>
      <c r="D67" s="115"/>
      <c r="E67" s="116"/>
      <c r="F67" s="117"/>
      <c r="G67" s="118"/>
    </row>
    <row r="68" spans="1:9" ht="21" customHeight="1" x14ac:dyDescent="0.25">
      <c r="A68" s="110"/>
      <c r="B68" s="64" t="s">
        <v>21</v>
      </c>
      <c r="C68" s="69" t="s">
        <v>22</v>
      </c>
      <c r="D68" s="115"/>
      <c r="E68" s="116"/>
      <c r="F68" s="117"/>
      <c r="G68" s="118"/>
      <c r="H68" s="105"/>
      <c r="I68" s="106"/>
    </row>
    <row r="69" spans="1:9" ht="21" customHeight="1" x14ac:dyDescent="0.25">
      <c r="A69" s="110"/>
      <c r="B69" s="64" t="s">
        <v>33</v>
      </c>
      <c r="C69" s="69" t="s">
        <v>15</v>
      </c>
      <c r="D69" s="115"/>
      <c r="E69" s="116"/>
      <c r="F69" s="117"/>
      <c r="G69" s="118"/>
      <c r="H69" s="105"/>
      <c r="I69" s="106"/>
    </row>
    <row r="70" spans="1:9" ht="21" customHeight="1" x14ac:dyDescent="0.25">
      <c r="A70" s="110"/>
      <c r="B70" s="64" t="s">
        <v>23</v>
      </c>
      <c r="C70" s="69" t="s">
        <v>22</v>
      </c>
      <c r="D70" s="119"/>
      <c r="E70" s="120"/>
      <c r="F70" s="121"/>
      <c r="G70" s="122"/>
      <c r="H70" s="105"/>
      <c r="I70" s="106"/>
    </row>
    <row r="71" spans="1:9" s="93" customFormat="1" ht="20.100000000000001" customHeight="1" x14ac:dyDescent="0.25">
      <c r="A71" s="75" t="s">
        <v>34</v>
      </c>
      <c r="B71" s="76"/>
      <c r="C71" s="76"/>
      <c r="D71" s="76"/>
      <c r="E71" s="76"/>
      <c r="F71" s="76"/>
      <c r="G71" s="77"/>
    </row>
    <row r="72" spans="1:9" ht="20.100000000000001" customHeight="1" x14ac:dyDescent="0.25">
      <c r="A72" s="110"/>
      <c r="B72" s="64" t="s">
        <v>14</v>
      </c>
      <c r="C72" s="69" t="s">
        <v>15</v>
      </c>
      <c r="D72" s="79">
        <v>58936.47</v>
      </c>
      <c r="E72" s="80"/>
      <c r="F72" s="113">
        <f>ROUND((D72-D72/100*$C$10),2)</f>
        <v>58936.47</v>
      </c>
      <c r="G72" s="114"/>
    </row>
    <row r="73" spans="1:9" ht="20.100000000000001" customHeight="1" x14ac:dyDescent="0.25">
      <c r="A73" s="110"/>
      <c r="B73" s="64" t="s">
        <v>16</v>
      </c>
      <c r="C73" s="65" t="s">
        <v>15</v>
      </c>
      <c r="D73" s="85"/>
      <c r="E73" s="86"/>
      <c r="F73" s="117"/>
      <c r="G73" s="118"/>
    </row>
    <row r="74" spans="1:9" ht="27.95" customHeight="1" x14ac:dyDescent="0.25">
      <c r="A74" s="110"/>
      <c r="B74" s="64" t="s">
        <v>17</v>
      </c>
      <c r="C74" s="69" t="s">
        <v>15</v>
      </c>
      <c r="D74" s="85"/>
      <c r="E74" s="86"/>
      <c r="F74" s="117"/>
      <c r="G74" s="118"/>
    </row>
    <row r="75" spans="1:9" ht="20.100000000000001" customHeight="1" x14ac:dyDescent="0.25">
      <c r="A75" s="110"/>
      <c r="B75" s="64" t="s">
        <v>18</v>
      </c>
      <c r="C75" s="69" t="s">
        <v>19</v>
      </c>
      <c r="D75" s="85"/>
      <c r="E75" s="86"/>
      <c r="F75" s="117"/>
      <c r="G75" s="118"/>
    </row>
    <row r="76" spans="1:9" ht="20.100000000000001" customHeight="1" x14ac:dyDescent="0.25">
      <c r="A76" s="110"/>
      <c r="B76" s="64" t="s">
        <v>20</v>
      </c>
      <c r="C76" s="69" t="s">
        <v>15</v>
      </c>
      <c r="D76" s="85"/>
      <c r="E76" s="86"/>
      <c r="F76" s="117"/>
      <c r="G76" s="118"/>
    </row>
    <row r="77" spans="1:9" ht="20.100000000000001" customHeight="1" x14ac:dyDescent="0.25">
      <c r="A77" s="110"/>
      <c r="B77" s="64" t="s">
        <v>21</v>
      </c>
      <c r="C77" s="69" t="s">
        <v>22</v>
      </c>
      <c r="D77" s="85"/>
      <c r="E77" s="86"/>
      <c r="F77" s="117"/>
      <c r="G77" s="118"/>
      <c r="H77" s="105"/>
      <c r="I77" s="106"/>
    </row>
    <row r="78" spans="1:9" ht="20.100000000000001" customHeight="1" x14ac:dyDescent="0.25">
      <c r="A78" s="110"/>
      <c r="B78" s="64" t="s">
        <v>35</v>
      </c>
      <c r="C78" s="69" t="s">
        <v>26</v>
      </c>
      <c r="D78" s="85"/>
      <c r="E78" s="86"/>
      <c r="F78" s="117"/>
      <c r="G78" s="118"/>
      <c r="H78" s="105"/>
      <c r="I78" s="106"/>
    </row>
    <row r="79" spans="1:9" ht="20.100000000000001" customHeight="1" x14ac:dyDescent="0.25">
      <c r="A79" s="110"/>
      <c r="B79" s="64" t="s">
        <v>23</v>
      </c>
      <c r="C79" s="69" t="s">
        <v>22</v>
      </c>
      <c r="D79" s="123"/>
      <c r="E79" s="124"/>
      <c r="F79" s="121"/>
      <c r="G79" s="122"/>
      <c r="H79" s="105"/>
      <c r="I79" s="106"/>
    </row>
    <row r="80" spans="1:9" s="93" customFormat="1" ht="20.100000000000001" customHeight="1" x14ac:dyDescent="0.25">
      <c r="A80" s="75" t="s">
        <v>36</v>
      </c>
      <c r="B80" s="76"/>
      <c r="C80" s="76"/>
      <c r="D80" s="76"/>
      <c r="E80" s="76"/>
      <c r="F80" s="76"/>
      <c r="G80" s="77"/>
    </row>
    <row r="81" spans="1:9" ht="24" customHeight="1" x14ac:dyDescent="0.25">
      <c r="A81" s="110"/>
      <c r="B81" s="64" t="s">
        <v>14</v>
      </c>
      <c r="C81" s="69" t="s">
        <v>15</v>
      </c>
      <c r="D81" s="79">
        <v>62653.31</v>
      </c>
      <c r="E81" s="80"/>
      <c r="F81" s="113">
        <f>ROUND((D81-D81/100*$C$10),2)</f>
        <v>62653.31</v>
      </c>
      <c r="G81" s="114"/>
    </row>
    <row r="82" spans="1:9" ht="28.5" customHeight="1" x14ac:dyDescent="0.25">
      <c r="A82" s="110"/>
      <c r="B82" s="64" t="s">
        <v>17</v>
      </c>
      <c r="C82" s="69" t="s">
        <v>15</v>
      </c>
      <c r="D82" s="85"/>
      <c r="E82" s="86"/>
      <c r="F82" s="117"/>
      <c r="G82" s="118"/>
    </row>
    <row r="83" spans="1:9" ht="24" customHeight="1" x14ac:dyDescent="0.25">
      <c r="A83" s="110"/>
      <c r="B83" s="64" t="s">
        <v>18</v>
      </c>
      <c r="C83" s="69" t="s">
        <v>19</v>
      </c>
      <c r="D83" s="85"/>
      <c r="E83" s="86"/>
      <c r="F83" s="117"/>
      <c r="G83" s="118"/>
    </row>
    <row r="84" spans="1:9" ht="24" customHeight="1" x14ac:dyDescent="0.25">
      <c r="A84" s="110"/>
      <c r="B84" s="64" t="s">
        <v>20</v>
      </c>
      <c r="C84" s="69" t="s">
        <v>15</v>
      </c>
      <c r="D84" s="85"/>
      <c r="E84" s="86"/>
      <c r="F84" s="117"/>
      <c r="G84" s="118"/>
    </row>
    <row r="85" spans="1:9" ht="24" customHeight="1" x14ac:dyDescent="0.25">
      <c r="A85" s="110"/>
      <c r="B85" s="64" t="s">
        <v>21</v>
      </c>
      <c r="C85" s="69" t="s">
        <v>22</v>
      </c>
      <c r="D85" s="85"/>
      <c r="E85" s="86"/>
      <c r="F85" s="117"/>
      <c r="G85" s="118"/>
      <c r="H85" s="105"/>
      <c r="I85" s="106"/>
    </row>
    <row r="86" spans="1:9" ht="24" customHeight="1" x14ac:dyDescent="0.25">
      <c r="A86" s="110"/>
      <c r="B86" s="64" t="s">
        <v>37</v>
      </c>
      <c r="C86" s="69" t="s">
        <v>22</v>
      </c>
      <c r="D86" s="85"/>
      <c r="E86" s="86"/>
      <c r="F86" s="117"/>
      <c r="G86" s="118"/>
      <c r="H86" s="105"/>
      <c r="I86" s="106"/>
    </row>
    <row r="87" spans="1:9" ht="24" customHeight="1" thickBot="1" x14ac:dyDescent="0.3">
      <c r="A87" s="110"/>
      <c r="B87" s="64" t="s">
        <v>23</v>
      </c>
      <c r="C87" s="69" t="s">
        <v>22</v>
      </c>
      <c r="D87" s="123"/>
      <c r="E87" s="124"/>
      <c r="F87" s="121"/>
      <c r="G87" s="122"/>
      <c r="H87" s="105"/>
      <c r="I87" s="106"/>
    </row>
    <row r="88" spans="1:9" s="52" customFormat="1" ht="30" customHeight="1" x14ac:dyDescent="0.3">
      <c r="A88" s="49" t="s">
        <v>38</v>
      </c>
      <c r="B88" s="50"/>
      <c r="C88" s="50"/>
      <c r="D88" s="50"/>
      <c r="E88" s="50"/>
      <c r="F88" s="50"/>
      <c r="G88" s="51"/>
    </row>
    <row r="89" spans="1:9" ht="20.100000000000001" customHeight="1" thickBot="1" x14ac:dyDescent="0.3">
      <c r="A89" s="53" t="s">
        <v>39</v>
      </c>
      <c r="B89" s="54"/>
      <c r="C89" s="54"/>
      <c r="D89" s="54"/>
      <c r="E89" s="54"/>
      <c r="F89" s="54"/>
      <c r="G89" s="55"/>
    </row>
    <row r="90" spans="1:9" ht="24.95" customHeight="1" x14ac:dyDescent="0.25">
      <c r="A90" s="110"/>
      <c r="B90" s="64" t="s">
        <v>14</v>
      </c>
      <c r="C90" s="69" t="s">
        <v>15</v>
      </c>
      <c r="D90" s="79">
        <v>94922.8</v>
      </c>
      <c r="E90" s="80"/>
      <c r="F90" s="113">
        <f>ROUND((D90-D90/100*$C$10),2)</f>
        <v>94922.8</v>
      </c>
      <c r="G90" s="114"/>
    </row>
    <row r="91" spans="1:9" ht="24.95" customHeight="1" x14ac:dyDescent="0.25">
      <c r="A91" s="110"/>
      <c r="B91" s="64" t="s">
        <v>16</v>
      </c>
      <c r="C91" s="65" t="s">
        <v>15</v>
      </c>
      <c r="D91" s="85"/>
      <c r="E91" s="86"/>
      <c r="F91" s="117"/>
      <c r="G91" s="118"/>
    </row>
    <row r="92" spans="1:9" ht="27.95" customHeight="1" x14ac:dyDescent="0.25">
      <c r="A92" s="110"/>
      <c r="B92" s="64" t="s">
        <v>17</v>
      </c>
      <c r="C92" s="69" t="s">
        <v>15</v>
      </c>
      <c r="D92" s="85"/>
      <c r="E92" s="86"/>
      <c r="F92" s="117"/>
      <c r="G92" s="118"/>
    </row>
    <row r="93" spans="1:9" ht="27.95" customHeight="1" x14ac:dyDescent="0.25">
      <c r="A93" s="110"/>
      <c r="B93" s="64" t="s">
        <v>18</v>
      </c>
      <c r="C93" s="69" t="s">
        <v>40</v>
      </c>
      <c r="D93" s="85"/>
      <c r="E93" s="86"/>
      <c r="F93" s="117"/>
      <c r="G93" s="118"/>
    </row>
    <row r="94" spans="1:9" ht="24.95" customHeight="1" x14ac:dyDescent="0.25">
      <c r="A94" s="110"/>
      <c r="B94" s="64" t="s">
        <v>41</v>
      </c>
      <c r="C94" s="69" t="s">
        <v>22</v>
      </c>
      <c r="D94" s="85"/>
      <c r="E94" s="86"/>
      <c r="F94" s="117"/>
      <c r="G94" s="118"/>
    </row>
    <row r="95" spans="1:9" ht="24.95" customHeight="1" x14ac:dyDescent="0.25">
      <c r="A95" s="110"/>
      <c r="B95" s="64" t="s">
        <v>42</v>
      </c>
      <c r="C95" s="69" t="s">
        <v>15</v>
      </c>
      <c r="D95" s="85"/>
      <c r="E95" s="86"/>
      <c r="F95" s="117"/>
      <c r="G95" s="118"/>
      <c r="H95" s="105"/>
      <c r="I95" s="106"/>
    </row>
    <row r="96" spans="1:9" ht="24.95" customHeight="1" x14ac:dyDescent="0.25">
      <c r="A96" s="110"/>
      <c r="B96" s="64" t="s">
        <v>43</v>
      </c>
      <c r="C96" s="69" t="s">
        <v>22</v>
      </c>
      <c r="D96" s="85"/>
      <c r="E96" s="86"/>
      <c r="F96" s="117"/>
      <c r="G96" s="118"/>
      <c r="H96" s="105"/>
      <c r="I96" s="106"/>
    </row>
    <row r="97" spans="1:9" ht="20.100000000000001" customHeight="1" x14ac:dyDescent="0.25">
      <c r="A97" s="75" t="s">
        <v>44</v>
      </c>
      <c r="B97" s="76"/>
      <c r="C97" s="76"/>
      <c r="D97" s="76"/>
      <c r="E97" s="76"/>
      <c r="F97" s="76"/>
      <c r="G97" s="77"/>
    </row>
    <row r="98" spans="1:9" ht="24.95" customHeight="1" x14ac:dyDescent="0.25">
      <c r="A98" s="110"/>
      <c r="B98" s="64" t="s">
        <v>14</v>
      </c>
      <c r="C98" s="69" t="s">
        <v>15</v>
      </c>
      <c r="D98" s="79">
        <v>95069.11</v>
      </c>
      <c r="E98" s="80"/>
      <c r="F98" s="113">
        <f>ROUND((D98-D98/100*$C$10),2)</f>
        <v>95069.11</v>
      </c>
      <c r="G98" s="114"/>
    </row>
    <row r="99" spans="1:9" ht="24.95" customHeight="1" x14ac:dyDescent="0.25">
      <c r="A99" s="110"/>
      <c r="B99" s="64" t="s">
        <v>16</v>
      </c>
      <c r="C99" s="65" t="s">
        <v>15</v>
      </c>
      <c r="D99" s="85"/>
      <c r="E99" s="86"/>
      <c r="F99" s="117"/>
      <c r="G99" s="118"/>
    </row>
    <row r="100" spans="1:9" ht="27.95" customHeight="1" x14ac:dyDescent="0.25">
      <c r="A100" s="110"/>
      <c r="B100" s="64" t="s">
        <v>17</v>
      </c>
      <c r="C100" s="69" t="s">
        <v>15</v>
      </c>
      <c r="D100" s="85"/>
      <c r="E100" s="86"/>
      <c r="F100" s="117"/>
      <c r="G100" s="118"/>
    </row>
    <row r="101" spans="1:9" ht="24.95" customHeight="1" x14ac:dyDescent="0.25">
      <c r="A101" s="110"/>
      <c r="B101" s="64" t="s">
        <v>18</v>
      </c>
      <c r="C101" s="69" t="s">
        <v>40</v>
      </c>
      <c r="D101" s="85"/>
      <c r="E101" s="86"/>
      <c r="F101" s="117"/>
      <c r="G101" s="118"/>
    </row>
    <row r="102" spans="1:9" ht="24.95" customHeight="1" x14ac:dyDescent="0.25">
      <c r="A102" s="110"/>
      <c r="B102" s="64" t="s">
        <v>41</v>
      </c>
      <c r="C102" s="69" t="s">
        <v>22</v>
      </c>
      <c r="D102" s="85"/>
      <c r="E102" s="86"/>
      <c r="F102" s="117"/>
      <c r="G102" s="118"/>
    </row>
    <row r="103" spans="1:9" ht="24.95" customHeight="1" x14ac:dyDescent="0.25">
      <c r="A103" s="110"/>
      <c r="B103" s="64" t="s">
        <v>45</v>
      </c>
      <c r="C103" s="69" t="s">
        <v>15</v>
      </c>
      <c r="D103" s="85"/>
      <c r="E103" s="86"/>
      <c r="F103" s="117"/>
      <c r="G103" s="118"/>
      <c r="H103" s="105"/>
      <c r="I103" s="106"/>
    </row>
    <row r="104" spans="1:9" ht="24.95" customHeight="1" thickBot="1" x14ac:dyDescent="0.3">
      <c r="A104" s="125"/>
      <c r="B104" s="126" t="s">
        <v>43</v>
      </c>
      <c r="C104" s="127" t="s">
        <v>22</v>
      </c>
      <c r="D104" s="128"/>
      <c r="E104" s="129"/>
      <c r="F104" s="130"/>
      <c r="G104" s="131"/>
      <c r="H104" s="105"/>
      <c r="I104" s="106"/>
    </row>
    <row r="105" spans="1:9" ht="20.100000000000001" customHeight="1" thickBot="1" x14ac:dyDescent="0.3">
      <c r="A105" s="132" t="s">
        <v>46</v>
      </c>
      <c r="B105" s="133"/>
      <c r="C105" s="133"/>
      <c r="D105" s="133"/>
      <c r="E105" s="133"/>
      <c r="F105" s="133"/>
      <c r="G105" s="134"/>
    </row>
    <row r="106" spans="1:9" ht="20.100000000000001" customHeight="1" x14ac:dyDescent="0.25">
      <c r="A106" s="135"/>
      <c r="B106" s="64" t="s">
        <v>14</v>
      </c>
      <c r="C106" s="69" t="s">
        <v>22</v>
      </c>
      <c r="D106" s="136">
        <v>188189.4</v>
      </c>
      <c r="E106" s="137"/>
      <c r="F106" s="138">
        <f>ROUND((D106-D106/100*$C$10),2)</f>
        <v>188189.4</v>
      </c>
      <c r="G106" s="139"/>
    </row>
    <row r="107" spans="1:9" ht="20.100000000000001" customHeight="1" x14ac:dyDescent="0.25">
      <c r="A107" s="140"/>
      <c r="B107" s="64" t="s">
        <v>16</v>
      </c>
      <c r="C107" s="65" t="s">
        <v>15</v>
      </c>
      <c r="D107" s="85"/>
      <c r="E107" s="86"/>
      <c r="F107" s="117"/>
      <c r="G107" s="118"/>
    </row>
    <row r="108" spans="1:9" ht="27.95" customHeight="1" x14ac:dyDescent="0.25">
      <c r="A108" s="140"/>
      <c r="B108" s="64" t="s">
        <v>47</v>
      </c>
      <c r="C108" s="69" t="s">
        <v>48</v>
      </c>
      <c r="D108" s="85"/>
      <c r="E108" s="86"/>
      <c r="F108" s="117"/>
      <c r="G108" s="118"/>
    </row>
    <row r="109" spans="1:9" ht="20.100000000000001" customHeight="1" x14ac:dyDescent="0.25">
      <c r="A109" s="140"/>
      <c r="B109" s="64" t="s">
        <v>49</v>
      </c>
      <c r="C109" s="69" t="s">
        <v>15</v>
      </c>
      <c r="D109" s="85"/>
      <c r="E109" s="86"/>
      <c r="F109" s="117"/>
      <c r="G109" s="118"/>
    </row>
    <row r="110" spans="1:9" ht="20.100000000000001" customHeight="1" x14ac:dyDescent="0.25">
      <c r="A110" s="140"/>
      <c r="B110" s="64" t="s">
        <v>18</v>
      </c>
      <c r="C110" s="69" t="s">
        <v>40</v>
      </c>
      <c r="D110" s="85"/>
      <c r="E110" s="86"/>
      <c r="F110" s="117"/>
      <c r="G110" s="118"/>
    </row>
    <row r="111" spans="1:9" ht="27.95" customHeight="1" x14ac:dyDescent="0.25">
      <c r="A111" s="140"/>
      <c r="B111" s="64" t="s">
        <v>50</v>
      </c>
      <c r="C111" s="69" t="s">
        <v>22</v>
      </c>
      <c r="D111" s="85"/>
      <c r="E111" s="86"/>
      <c r="F111" s="117"/>
      <c r="G111" s="118"/>
    </row>
    <row r="112" spans="1:9" ht="20.100000000000001" customHeight="1" x14ac:dyDescent="0.25">
      <c r="A112" s="140"/>
      <c r="B112" s="64" t="s">
        <v>42</v>
      </c>
      <c r="C112" s="69" t="s">
        <v>15</v>
      </c>
      <c r="D112" s="85"/>
      <c r="E112" s="86"/>
      <c r="F112" s="117"/>
      <c r="G112" s="118"/>
      <c r="H112" s="105"/>
      <c r="I112" s="106"/>
    </row>
    <row r="113" spans="1:9" ht="20.100000000000001" customHeight="1" x14ac:dyDescent="0.25">
      <c r="A113" s="140"/>
      <c r="B113" s="141" t="s">
        <v>43</v>
      </c>
      <c r="C113" s="142" t="s">
        <v>28</v>
      </c>
      <c r="D113" s="85"/>
      <c r="E113" s="86"/>
      <c r="F113" s="117"/>
      <c r="G113" s="118"/>
      <c r="H113" s="105"/>
      <c r="I113" s="106"/>
    </row>
    <row r="114" spans="1:9" ht="20.100000000000001" customHeight="1" x14ac:dyDescent="0.25">
      <c r="A114" s="140"/>
      <c r="B114" s="64" t="s">
        <v>51</v>
      </c>
      <c r="C114" s="69" t="s">
        <v>52</v>
      </c>
      <c r="D114" s="85"/>
      <c r="E114" s="86"/>
      <c r="F114" s="117"/>
      <c r="G114" s="118"/>
      <c r="H114" s="62"/>
    </row>
    <row r="115" spans="1:9" ht="20.100000000000001" customHeight="1" x14ac:dyDescent="0.25">
      <c r="A115" s="140"/>
      <c r="B115" s="64" t="s">
        <v>53</v>
      </c>
      <c r="C115" s="69" t="s">
        <v>15</v>
      </c>
      <c r="D115" s="85"/>
      <c r="E115" s="86"/>
      <c r="F115" s="117"/>
      <c r="G115" s="118"/>
      <c r="H115" s="62"/>
    </row>
    <row r="116" spans="1:9" ht="20.100000000000001" customHeight="1" x14ac:dyDescent="0.25">
      <c r="A116" s="143"/>
      <c r="B116" s="64" t="s">
        <v>54</v>
      </c>
      <c r="C116" s="69" t="s">
        <v>15</v>
      </c>
      <c r="D116" s="123"/>
      <c r="E116" s="124"/>
      <c r="F116" s="121"/>
      <c r="G116" s="122"/>
    </row>
    <row r="117" spans="1:9" ht="20.100000000000001" customHeight="1" x14ac:dyDescent="0.25">
      <c r="A117" s="75" t="s">
        <v>55</v>
      </c>
      <c r="B117" s="76"/>
      <c r="C117" s="76"/>
      <c r="D117" s="76"/>
      <c r="E117" s="76"/>
      <c r="F117" s="76"/>
      <c r="G117" s="77"/>
    </row>
    <row r="118" spans="1:9" ht="24.95" customHeight="1" x14ac:dyDescent="0.25">
      <c r="A118" s="110"/>
      <c r="B118" s="64" t="s">
        <v>14</v>
      </c>
      <c r="C118" s="69" t="s">
        <v>15</v>
      </c>
      <c r="D118" s="79">
        <v>98283.11</v>
      </c>
      <c r="E118" s="80"/>
      <c r="F118" s="113">
        <f>ROUND((D118-D118/100*$C$10),2)</f>
        <v>98283.11</v>
      </c>
      <c r="G118" s="114"/>
    </row>
    <row r="119" spans="1:9" ht="24.95" customHeight="1" x14ac:dyDescent="0.25">
      <c r="A119" s="110"/>
      <c r="B119" s="64" t="s">
        <v>16</v>
      </c>
      <c r="C119" s="65" t="s">
        <v>15</v>
      </c>
      <c r="D119" s="85"/>
      <c r="E119" s="86"/>
      <c r="F119" s="117"/>
      <c r="G119" s="118"/>
    </row>
    <row r="120" spans="1:9" ht="27.95" customHeight="1" x14ac:dyDescent="0.25">
      <c r="A120" s="110"/>
      <c r="B120" s="64" t="s">
        <v>56</v>
      </c>
      <c r="C120" s="69" t="s">
        <v>15</v>
      </c>
      <c r="D120" s="85"/>
      <c r="E120" s="86"/>
      <c r="F120" s="117"/>
      <c r="G120" s="118"/>
    </row>
    <row r="121" spans="1:9" ht="24.95" customHeight="1" x14ac:dyDescent="0.25">
      <c r="A121" s="110"/>
      <c r="B121" s="64" t="s">
        <v>18</v>
      </c>
      <c r="C121" s="69" t="s">
        <v>40</v>
      </c>
      <c r="D121" s="85"/>
      <c r="E121" s="86"/>
      <c r="F121" s="117"/>
      <c r="G121" s="118"/>
    </row>
    <row r="122" spans="1:9" ht="24.95" customHeight="1" x14ac:dyDescent="0.25">
      <c r="A122" s="110"/>
      <c r="B122" s="64" t="s">
        <v>57</v>
      </c>
      <c r="C122" s="69" t="s">
        <v>22</v>
      </c>
      <c r="D122" s="85"/>
      <c r="E122" s="86"/>
      <c r="F122" s="117"/>
      <c r="G122" s="118"/>
    </row>
    <row r="123" spans="1:9" ht="24.95" customHeight="1" x14ac:dyDescent="0.25">
      <c r="A123" s="110"/>
      <c r="B123" s="64" t="s">
        <v>42</v>
      </c>
      <c r="C123" s="69" t="s">
        <v>15</v>
      </c>
      <c r="D123" s="85"/>
      <c r="E123" s="86"/>
      <c r="F123" s="117"/>
      <c r="G123" s="118"/>
      <c r="H123" s="105"/>
      <c r="I123" s="106"/>
    </row>
    <row r="124" spans="1:9" ht="27.75" customHeight="1" thickBot="1" x14ac:dyDescent="0.3">
      <c r="A124" s="125"/>
      <c r="B124" s="126" t="s">
        <v>43</v>
      </c>
      <c r="C124" s="127" t="s">
        <v>22</v>
      </c>
      <c r="D124" s="128"/>
      <c r="E124" s="129"/>
      <c r="F124" s="130"/>
      <c r="G124" s="131"/>
      <c r="H124" s="105"/>
      <c r="I124" s="106"/>
    </row>
    <row r="125" spans="1:9" s="52" customFormat="1" ht="30" customHeight="1" x14ac:dyDescent="0.3">
      <c r="A125" s="49" t="s">
        <v>58</v>
      </c>
      <c r="B125" s="50"/>
      <c r="C125" s="50"/>
      <c r="D125" s="50"/>
      <c r="E125" s="50"/>
      <c r="F125" s="50"/>
      <c r="G125" s="51"/>
    </row>
    <row r="126" spans="1:9" ht="20.100000000000001" customHeight="1" thickBot="1" x14ac:dyDescent="0.3">
      <c r="A126" s="53" t="s">
        <v>59</v>
      </c>
      <c r="B126" s="54"/>
      <c r="C126" s="54"/>
      <c r="D126" s="54"/>
      <c r="E126" s="54"/>
      <c r="F126" s="54"/>
      <c r="G126" s="55"/>
    </row>
    <row r="127" spans="1:9" ht="45.75" customHeight="1" x14ac:dyDescent="0.25">
      <c r="A127" s="110"/>
      <c r="B127" s="64" t="s">
        <v>14</v>
      </c>
      <c r="C127" s="69" t="s">
        <v>15</v>
      </c>
      <c r="D127" s="79">
        <v>19627.68</v>
      </c>
      <c r="E127" s="80"/>
      <c r="F127" s="113">
        <f>ROUND((D127-D127/100*$C$10),2)</f>
        <v>19627.68</v>
      </c>
      <c r="G127" s="114"/>
    </row>
    <row r="128" spans="1:9" ht="45.75" customHeight="1" x14ac:dyDescent="0.25">
      <c r="A128" s="110"/>
      <c r="B128" s="64" t="s">
        <v>60</v>
      </c>
      <c r="C128" s="65" t="s">
        <v>19</v>
      </c>
      <c r="D128" s="85"/>
      <c r="E128" s="86"/>
      <c r="F128" s="117"/>
      <c r="G128" s="118"/>
    </row>
    <row r="129" spans="1:7" ht="45.75" customHeight="1" x14ac:dyDescent="0.25">
      <c r="A129" s="110"/>
      <c r="B129" s="144" t="s">
        <v>61</v>
      </c>
      <c r="C129" s="69" t="s">
        <v>28</v>
      </c>
      <c r="D129" s="85"/>
      <c r="E129" s="86"/>
      <c r="F129" s="117"/>
      <c r="G129" s="118"/>
    </row>
    <row r="130" spans="1:7" ht="45.75" customHeight="1" x14ac:dyDescent="0.25">
      <c r="A130" s="110"/>
      <c r="B130" s="144" t="s">
        <v>62</v>
      </c>
      <c r="C130" s="69" t="s">
        <v>15</v>
      </c>
      <c r="D130" s="85"/>
      <c r="E130" s="86"/>
      <c r="F130" s="117"/>
      <c r="G130" s="118"/>
    </row>
    <row r="131" spans="1:7" ht="20.100000000000001" customHeight="1" x14ac:dyDescent="0.25">
      <c r="A131" s="75" t="s">
        <v>63</v>
      </c>
      <c r="B131" s="76"/>
      <c r="C131" s="76"/>
      <c r="D131" s="76"/>
      <c r="E131" s="76"/>
      <c r="F131" s="76"/>
      <c r="G131" s="77"/>
    </row>
    <row r="132" spans="1:7" ht="22.5" customHeight="1" x14ac:dyDescent="0.25">
      <c r="A132" s="145"/>
      <c r="B132" s="64" t="s">
        <v>14</v>
      </c>
      <c r="C132" s="69" t="s">
        <v>15</v>
      </c>
      <c r="D132" s="79">
        <v>69528.02</v>
      </c>
      <c r="E132" s="80"/>
      <c r="F132" s="113">
        <f>ROUND((D132-D132/100*$C$10),2)</f>
        <v>69528.02</v>
      </c>
      <c r="G132" s="114"/>
    </row>
    <row r="133" spans="1:7" ht="22.5" customHeight="1" x14ac:dyDescent="0.25">
      <c r="A133" s="100"/>
      <c r="B133" s="64" t="s">
        <v>16</v>
      </c>
      <c r="C133" s="69" t="s">
        <v>15</v>
      </c>
      <c r="D133" s="85"/>
      <c r="E133" s="86"/>
      <c r="F133" s="117"/>
      <c r="G133" s="118"/>
    </row>
    <row r="134" spans="1:7" ht="30.75" customHeight="1" x14ac:dyDescent="0.25">
      <c r="A134" s="100"/>
      <c r="B134" s="64" t="s">
        <v>56</v>
      </c>
      <c r="C134" s="69" t="s">
        <v>15</v>
      </c>
      <c r="D134" s="85"/>
      <c r="E134" s="86"/>
      <c r="F134" s="117"/>
      <c r="G134" s="118"/>
    </row>
    <row r="135" spans="1:7" ht="21.75" customHeight="1" x14ac:dyDescent="0.25">
      <c r="A135" s="100"/>
      <c r="B135" s="64" t="s">
        <v>18</v>
      </c>
      <c r="C135" s="65" t="s">
        <v>40</v>
      </c>
      <c r="D135" s="85"/>
      <c r="E135" s="86"/>
      <c r="F135" s="117"/>
      <c r="G135" s="118"/>
    </row>
    <row r="136" spans="1:7" ht="21.75" customHeight="1" x14ac:dyDescent="0.25">
      <c r="A136" s="100"/>
      <c r="B136" s="144" t="s">
        <v>61</v>
      </c>
      <c r="C136" s="69" t="s">
        <v>64</v>
      </c>
      <c r="D136" s="85"/>
      <c r="E136" s="86"/>
      <c r="F136" s="117"/>
      <c r="G136" s="118"/>
    </row>
    <row r="137" spans="1:7" ht="24" customHeight="1" x14ac:dyDescent="0.25">
      <c r="A137" s="100"/>
      <c r="B137" s="64" t="s">
        <v>65</v>
      </c>
      <c r="C137" s="65" t="s">
        <v>15</v>
      </c>
      <c r="D137" s="85"/>
      <c r="E137" s="86"/>
      <c r="F137" s="117"/>
      <c r="G137" s="118"/>
    </row>
    <row r="138" spans="1:7" ht="24.75" customHeight="1" x14ac:dyDescent="0.25">
      <c r="A138" s="100"/>
      <c r="B138" s="146" t="s">
        <v>66</v>
      </c>
      <c r="C138" s="65" t="s">
        <v>22</v>
      </c>
      <c r="D138" s="85"/>
      <c r="E138" s="86"/>
      <c r="F138" s="117"/>
      <c r="G138" s="118"/>
    </row>
    <row r="139" spans="1:7" ht="24" customHeight="1" x14ac:dyDescent="0.25">
      <c r="A139" s="147"/>
      <c r="B139" s="146" t="s">
        <v>67</v>
      </c>
      <c r="C139" s="65" t="s">
        <v>68</v>
      </c>
      <c r="D139" s="123"/>
      <c r="E139" s="124"/>
      <c r="F139" s="121"/>
      <c r="G139" s="122"/>
    </row>
    <row r="140" spans="1:7" ht="20.100000000000001" customHeight="1" x14ac:dyDescent="0.25">
      <c r="A140" s="75" t="s">
        <v>69</v>
      </c>
      <c r="B140" s="76"/>
      <c r="C140" s="76"/>
      <c r="D140" s="76"/>
      <c r="E140" s="76"/>
      <c r="F140" s="76"/>
      <c r="G140" s="77"/>
    </row>
    <row r="141" spans="1:7" ht="23.25" customHeight="1" x14ac:dyDescent="0.25">
      <c r="A141" s="148"/>
      <c r="B141" s="64" t="s">
        <v>14</v>
      </c>
      <c r="C141" s="69" t="s">
        <v>15</v>
      </c>
      <c r="D141" s="79">
        <v>71396.42</v>
      </c>
      <c r="E141" s="80"/>
      <c r="F141" s="98">
        <f>ROUND((D141-D141/100*$C$10),2)</f>
        <v>71396.42</v>
      </c>
      <c r="G141" s="99"/>
    </row>
    <row r="142" spans="1:7" ht="23.25" customHeight="1" x14ac:dyDescent="0.25">
      <c r="A142" s="140"/>
      <c r="B142" s="64" t="s">
        <v>16</v>
      </c>
      <c r="C142" s="69" t="s">
        <v>15</v>
      </c>
      <c r="D142" s="85"/>
      <c r="E142" s="86"/>
      <c r="F142" s="103"/>
      <c r="G142" s="104"/>
    </row>
    <row r="143" spans="1:7" ht="28.5" customHeight="1" x14ac:dyDescent="0.25">
      <c r="A143" s="140"/>
      <c r="B143" s="64" t="s">
        <v>56</v>
      </c>
      <c r="C143" s="69" t="s">
        <v>15</v>
      </c>
      <c r="D143" s="85"/>
      <c r="E143" s="86"/>
      <c r="F143" s="103"/>
      <c r="G143" s="104"/>
    </row>
    <row r="144" spans="1:7" ht="23.25" customHeight="1" x14ac:dyDescent="0.25">
      <c r="A144" s="140"/>
      <c r="B144" s="64" t="s">
        <v>18</v>
      </c>
      <c r="C144" s="65" t="s">
        <v>40</v>
      </c>
      <c r="D144" s="85"/>
      <c r="E144" s="86"/>
      <c r="F144" s="103"/>
      <c r="G144" s="104"/>
    </row>
    <row r="145" spans="1:7" ht="30.75" customHeight="1" x14ac:dyDescent="0.25">
      <c r="A145" s="140"/>
      <c r="B145" s="64" t="s">
        <v>61</v>
      </c>
      <c r="C145" s="69" t="s">
        <v>64</v>
      </c>
      <c r="D145" s="85"/>
      <c r="E145" s="86"/>
      <c r="F145" s="103"/>
      <c r="G145" s="104"/>
    </row>
    <row r="146" spans="1:7" ht="27" customHeight="1" x14ac:dyDescent="0.25">
      <c r="A146" s="140"/>
      <c r="B146" s="64" t="s">
        <v>65</v>
      </c>
      <c r="C146" s="149" t="s">
        <v>15</v>
      </c>
      <c r="D146" s="85"/>
      <c r="E146" s="86"/>
      <c r="F146" s="103"/>
      <c r="G146" s="104"/>
    </row>
    <row r="147" spans="1:7" ht="27" customHeight="1" x14ac:dyDescent="0.25">
      <c r="A147" s="140"/>
      <c r="B147" s="146" t="s">
        <v>66</v>
      </c>
      <c r="C147" s="65" t="s">
        <v>22</v>
      </c>
      <c r="D147" s="85"/>
      <c r="E147" s="86"/>
      <c r="F147" s="103"/>
      <c r="G147" s="104"/>
    </row>
    <row r="148" spans="1:7" ht="27" customHeight="1" x14ac:dyDescent="0.25">
      <c r="A148" s="140"/>
      <c r="B148" s="146" t="s">
        <v>67</v>
      </c>
      <c r="C148" s="65" t="s">
        <v>68</v>
      </c>
      <c r="D148" s="85"/>
      <c r="E148" s="86"/>
      <c r="F148" s="103"/>
      <c r="G148" s="104"/>
    </row>
    <row r="149" spans="1:7" ht="36" customHeight="1" thickBot="1" x14ac:dyDescent="0.3">
      <c r="A149" s="150"/>
      <c r="B149" s="151" t="s">
        <v>70</v>
      </c>
      <c r="C149" s="152" t="s">
        <v>15</v>
      </c>
      <c r="D149" s="128"/>
      <c r="E149" s="129"/>
      <c r="F149" s="153"/>
      <c r="G149" s="154"/>
    </row>
    <row r="150" spans="1:7" ht="34.5" customHeight="1" x14ac:dyDescent="0.25">
      <c r="A150" s="155" t="s">
        <v>71</v>
      </c>
      <c r="B150" s="155"/>
      <c r="C150" s="155"/>
      <c r="D150" s="155"/>
      <c r="E150" s="155"/>
      <c r="F150" s="155"/>
      <c r="G150" s="155"/>
    </row>
    <row r="151" spans="1:7" x14ac:dyDescent="0.25">
      <c r="A151" s="83"/>
      <c r="B151" s="83"/>
      <c r="C151" s="83"/>
      <c r="D151" s="83"/>
      <c r="E151" s="83"/>
      <c r="F151" s="83"/>
      <c r="G151" s="83"/>
    </row>
    <row r="152" spans="1:7" x14ac:dyDescent="0.25">
      <c r="A152" s="83"/>
      <c r="B152" s="83"/>
      <c r="C152" s="83"/>
      <c r="D152" s="83"/>
      <c r="E152" s="83"/>
      <c r="F152" s="83"/>
      <c r="G152" s="83"/>
    </row>
    <row r="153" spans="1:7" x14ac:dyDescent="0.25">
      <c r="A153" s="83"/>
      <c r="B153" s="83"/>
      <c r="C153" s="83"/>
      <c r="D153" s="83"/>
      <c r="E153" s="83"/>
      <c r="F153" s="83"/>
      <c r="G153" s="83"/>
    </row>
    <row r="154" spans="1:7" x14ac:dyDescent="0.25">
      <c r="A154" s="83"/>
      <c r="B154" s="83"/>
      <c r="C154" s="83"/>
      <c r="D154" s="83"/>
      <c r="E154" s="83"/>
      <c r="F154" s="83"/>
      <c r="G154" s="83"/>
    </row>
    <row r="155" spans="1:7" x14ac:dyDescent="0.25">
      <c r="A155" s="83"/>
      <c r="B155" s="83"/>
      <c r="C155" s="83"/>
      <c r="D155" s="83"/>
      <c r="E155" s="83"/>
      <c r="F155" s="83"/>
      <c r="G155" s="83"/>
    </row>
    <row r="156" spans="1:7" x14ac:dyDescent="0.25">
      <c r="A156" s="83"/>
      <c r="B156" s="83"/>
      <c r="C156" s="83"/>
      <c r="D156" s="83"/>
      <c r="E156" s="83"/>
      <c r="F156" s="83"/>
      <c r="G156" s="83"/>
    </row>
    <row r="157" spans="1:7" x14ac:dyDescent="0.25">
      <c r="A157" s="83"/>
      <c r="B157" s="83"/>
      <c r="C157" s="83"/>
      <c r="D157" s="83"/>
      <c r="E157" s="83"/>
      <c r="F157" s="83"/>
      <c r="G157" s="83"/>
    </row>
    <row r="158" spans="1:7" x14ac:dyDescent="0.25">
      <c r="A158" s="83"/>
      <c r="B158" s="83"/>
      <c r="C158" s="83"/>
      <c r="D158" s="83"/>
      <c r="E158" s="83"/>
      <c r="F158" s="83"/>
      <c r="G158" s="83"/>
    </row>
    <row r="159" spans="1:7" x14ac:dyDescent="0.25">
      <c r="A159" s="83"/>
      <c r="B159" s="83"/>
      <c r="C159" s="83"/>
      <c r="D159" s="83"/>
      <c r="E159" s="83"/>
      <c r="F159" s="83"/>
      <c r="G159" s="83"/>
    </row>
    <row r="160" spans="1:7" x14ac:dyDescent="0.25">
      <c r="A160" s="83"/>
      <c r="B160" s="83"/>
      <c r="C160" s="83"/>
      <c r="D160" s="83"/>
      <c r="E160" s="83"/>
      <c r="F160" s="83"/>
      <c r="G160" s="83"/>
    </row>
    <row r="161" spans="1:7" x14ac:dyDescent="0.25">
      <c r="A161" s="83"/>
      <c r="B161" s="83"/>
      <c r="C161" s="83"/>
      <c r="D161" s="83"/>
      <c r="E161" s="83"/>
      <c r="F161" s="83"/>
      <c r="G161" s="83"/>
    </row>
    <row r="162" spans="1:7" x14ac:dyDescent="0.25">
      <c r="A162" s="83"/>
      <c r="B162" s="83"/>
      <c r="C162" s="83"/>
      <c r="D162" s="83"/>
      <c r="E162" s="83"/>
      <c r="F162" s="83"/>
      <c r="G162" s="83"/>
    </row>
    <row r="163" spans="1:7" x14ac:dyDescent="0.25">
      <c r="A163" s="83"/>
      <c r="B163" s="83"/>
      <c r="C163" s="83"/>
      <c r="D163" s="83"/>
      <c r="E163" s="83"/>
      <c r="F163" s="83"/>
      <c r="G163" s="83"/>
    </row>
    <row r="164" spans="1:7" x14ac:dyDescent="0.25">
      <c r="A164" s="83"/>
      <c r="B164" s="83"/>
      <c r="C164" s="83"/>
      <c r="D164" s="83"/>
      <c r="E164" s="83"/>
      <c r="F164" s="83"/>
      <c r="G164" s="83"/>
    </row>
    <row r="165" spans="1:7" x14ac:dyDescent="0.25">
      <c r="A165" s="83"/>
      <c r="B165" s="83"/>
      <c r="C165" s="83"/>
      <c r="D165" s="83"/>
      <c r="E165" s="83"/>
      <c r="F165" s="83"/>
      <c r="G165" s="83"/>
    </row>
    <row r="166" spans="1:7" x14ac:dyDescent="0.25">
      <c r="A166" s="83"/>
      <c r="B166" s="83"/>
      <c r="C166" s="83"/>
      <c r="D166" s="83"/>
      <c r="E166" s="83"/>
      <c r="F166" s="83"/>
      <c r="G166" s="83"/>
    </row>
    <row r="167" spans="1:7" x14ac:dyDescent="0.25">
      <c r="A167" s="83"/>
      <c r="B167" s="83"/>
      <c r="C167" s="83"/>
      <c r="D167" s="83"/>
      <c r="E167" s="83"/>
      <c r="F167" s="83"/>
      <c r="G167" s="83"/>
    </row>
    <row r="168" spans="1:7" x14ac:dyDescent="0.25">
      <c r="A168" s="83"/>
      <c r="B168" s="83"/>
      <c r="C168" s="83"/>
      <c r="D168" s="83"/>
      <c r="E168" s="83"/>
      <c r="F168" s="83"/>
      <c r="G168" s="83"/>
    </row>
    <row r="169" spans="1:7" x14ac:dyDescent="0.25">
      <c r="A169" s="83"/>
      <c r="B169" s="83"/>
      <c r="C169" s="83"/>
      <c r="D169" s="83"/>
      <c r="E169" s="83"/>
      <c r="F169" s="83"/>
      <c r="G169" s="83"/>
    </row>
    <row r="170" spans="1:7" x14ac:dyDescent="0.25">
      <c r="A170" s="83"/>
      <c r="B170" s="83"/>
      <c r="C170" s="83"/>
      <c r="D170" s="83"/>
      <c r="E170" s="83"/>
      <c r="F170" s="83"/>
      <c r="G170" s="83"/>
    </row>
    <row r="171" spans="1:7" x14ac:dyDescent="0.25">
      <c r="A171" s="83"/>
      <c r="B171" s="83"/>
      <c r="C171" s="83"/>
      <c r="D171" s="83"/>
      <c r="E171" s="83"/>
      <c r="F171" s="83"/>
      <c r="G171" s="83"/>
    </row>
    <row r="172" spans="1:7" x14ac:dyDescent="0.25">
      <c r="A172" s="83"/>
      <c r="B172" s="83"/>
      <c r="C172" s="83"/>
      <c r="D172" s="83"/>
      <c r="E172" s="83"/>
      <c r="F172" s="83"/>
      <c r="G172" s="83"/>
    </row>
    <row r="173" spans="1:7" x14ac:dyDescent="0.25">
      <c r="A173" s="83"/>
      <c r="B173" s="83"/>
      <c r="C173" s="83"/>
      <c r="D173" s="83"/>
      <c r="E173" s="83"/>
      <c r="F173" s="83"/>
      <c r="G173" s="83"/>
    </row>
    <row r="174" spans="1:7" x14ac:dyDescent="0.25">
      <c r="A174" s="83"/>
      <c r="B174" s="83"/>
      <c r="C174" s="83"/>
      <c r="D174" s="83"/>
      <c r="E174" s="83"/>
      <c r="F174" s="83"/>
      <c r="G174" s="83"/>
    </row>
    <row r="175" spans="1:7" x14ac:dyDescent="0.25">
      <c r="A175" s="83"/>
      <c r="B175" s="83"/>
      <c r="C175" s="83"/>
      <c r="D175" s="83"/>
      <c r="E175" s="83"/>
      <c r="F175" s="83"/>
      <c r="G175" s="83"/>
    </row>
    <row r="176" spans="1:7" x14ac:dyDescent="0.25">
      <c r="A176" s="83"/>
      <c r="B176" s="83"/>
      <c r="C176" s="83"/>
      <c r="D176" s="83"/>
      <c r="E176" s="83"/>
      <c r="F176" s="83"/>
      <c r="G176" s="83"/>
    </row>
    <row r="177" spans="1:7" x14ac:dyDescent="0.25">
      <c r="A177" s="83"/>
      <c r="B177" s="83"/>
      <c r="C177" s="83"/>
      <c r="D177" s="83"/>
      <c r="E177" s="83"/>
      <c r="F177" s="83"/>
      <c r="G177" s="83"/>
    </row>
    <row r="178" spans="1:7" x14ac:dyDescent="0.25">
      <c r="A178" s="83"/>
      <c r="B178" s="83"/>
      <c r="C178" s="83"/>
      <c r="D178" s="83"/>
      <c r="E178" s="83"/>
      <c r="F178" s="83"/>
      <c r="G178" s="83"/>
    </row>
    <row r="179" spans="1:7" x14ac:dyDescent="0.25">
      <c r="A179" s="83"/>
      <c r="B179" s="83"/>
      <c r="C179" s="83"/>
      <c r="D179" s="83"/>
      <c r="E179" s="83"/>
      <c r="F179" s="83"/>
      <c r="G179" s="83"/>
    </row>
    <row r="180" spans="1:7" x14ac:dyDescent="0.25">
      <c r="A180" s="83"/>
      <c r="B180" s="83"/>
      <c r="C180" s="83"/>
      <c r="D180" s="83"/>
      <c r="E180" s="83"/>
      <c r="F180" s="83"/>
      <c r="G180" s="83"/>
    </row>
    <row r="181" spans="1:7" x14ac:dyDescent="0.25">
      <c r="A181" s="83"/>
      <c r="B181" s="83"/>
      <c r="C181" s="83"/>
      <c r="D181" s="83"/>
      <c r="E181" s="83"/>
      <c r="F181" s="83"/>
      <c r="G181" s="83"/>
    </row>
    <row r="182" spans="1:7" x14ac:dyDescent="0.25">
      <c r="A182" s="83"/>
      <c r="B182" s="83"/>
      <c r="C182" s="83"/>
      <c r="D182" s="83"/>
      <c r="E182" s="83"/>
      <c r="F182" s="83"/>
      <c r="G182" s="83"/>
    </row>
    <row r="183" spans="1:7" x14ac:dyDescent="0.25">
      <c r="A183" s="83"/>
      <c r="B183" s="83"/>
      <c r="C183" s="83"/>
      <c r="D183" s="83"/>
      <c r="E183" s="83"/>
      <c r="F183" s="83"/>
      <c r="G183" s="83"/>
    </row>
    <row r="184" spans="1:7" x14ac:dyDescent="0.25">
      <c r="A184" s="83"/>
      <c r="B184" s="83"/>
      <c r="C184" s="83"/>
      <c r="D184" s="83"/>
      <c r="E184" s="83"/>
      <c r="F184" s="83"/>
      <c r="G184" s="83"/>
    </row>
    <row r="185" spans="1:7" x14ac:dyDescent="0.25">
      <c r="A185" s="83"/>
      <c r="B185" s="83"/>
      <c r="C185" s="83"/>
      <c r="D185" s="83"/>
      <c r="E185" s="83"/>
      <c r="F185" s="83"/>
      <c r="G185" s="83"/>
    </row>
    <row r="186" spans="1:7" x14ac:dyDescent="0.25">
      <c r="A186" s="83"/>
      <c r="B186" s="83"/>
      <c r="C186" s="83"/>
      <c r="D186" s="83"/>
      <c r="E186" s="83"/>
      <c r="F186" s="83"/>
      <c r="G186" s="83"/>
    </row>
    <row r="187" spans="1:7" x14ac:dyDescent="0.25">
      <c r="A187" s="83"/>
      <c r="B187" s="83"/>
      <c r="C187" s="83"/>
      <c r="D187" s="83"/>
      <c r="E187" s="83"/>
      <c r="F187" s="83"/>
      <c r="G187" s="83"/>
    </row>
    <row r="188" spans="1:7" x14ac:dyDescent="0.25">
      <c r="A188" s="83"/>
      <c r="B188" s="83"/>
      <c r="C188" s="83"/>
      <c r="D188" s="83"/>
      <c r="E188" s="83"/>
      <c r="F188" s="83"/>
      <c r="G188" s="83"/>
    </row>
    <row r="189" spans="1:7" x14ac:dyDescent="0.25">
      <c r="A189" s="83"/>
      <c r="B189" s="83"/>
      <c r="C189" s="83"/>
      <c r="D189" s="83"/>
      <c r="E189" s="83"/>
      <c r="F189" s="83"/>
      <c r="G189" s="83"/>
    </row>
    <row r="190" spans="1:7" x14ac:dyDescent="0.25">
      <c r="A190" s="83"/>
      <c r="B190" s="83"/>
      <c r="C190" s="83"/>
      <c r="D190" s="83"/>
      <c r="E190" s="83"/>
      <c r="F190" s="83"/>
      <c r="G190" s="83"/>
    </row>
    <row r="191" spans="1:7" x14ac:dyDescent="0.25">
      <c r="A191" s="83"/>
      <c r="B191" s="83"/>
      <c r="C191" s="83"/>
      <c r="D191" s="83"/>
      <c r="E191" s="83"/>
      <c r="F191" s="83"/>
      <c r="G191" s="83"/>
    </row>
    <row r="192" spans="1:7" x14ac:dyDescent="0.25">
      <c r="A192" s="83"/>
      <c r="B192" s="83"/>
      <c r="C192" s="83"/>
      <c r="D192" s="83"/>
      <c r="E192" s="83"/>
      <c r="F192" s="83"/>
      <c r="G192" s="83"/>
    </row>
    <row r="193" spans="1:7" x14ac:dyDescent="0.25">
      <c r="A193" s="83"/>
      <c r="B193" s="83"/>
      <c r="C193" s="83"/>
      <c r="D193" s="83"/>
      <c r="E193" s="83"/>
      <c r="F193" s="83"/>
      <c r="G193" s="83"/>
    </row>
    <row r="194" spans="1:7" x14ac:dyDescent="0.25">
      <c r="A194" s="83"/>
      <c r="B194" s="83"/>
      <c r="C194" s="83"/>
      <c r="D194" s="83"/>
      <c r="E194" s="83"/>
      <c r="F194" s="83"/>
      <c r="G194" s="83"/>
    </row>
    <row r="195" spans="1:7" x14ac:dyDescent="0.25">
      <c r="A195" s="83"/>
      <c r="B195" s="83"/>
      <c r="C195" s="83"/>
      <c r="D195" s="83"/>
      <c r="E195" s="83"/>
      <c r="F195" s="83"/>
      <c r="G195" s="83"/>
    </row>
    <row r="196" spans="1:7" x14ac:dyDescent="0.25">
      <c r="A196" s="83"/>
      <c r="B196" s="83"/>
      <c r="C196" s="83"/>
      <c r="D196" s="83"/>
      <c r="E196" s="83"/>
      <c r="F196" s="83"/>
      <c r="G196" s="83"/>
    </row>
    <row r="197" spans="1:7" x14ac:dyDescent="0.25">
      <c r="A197" s="83"/>
      <c r="B197" s="83"/>
      <c r="C197" s="83"/>
      <c r="D197" s="83"/>
      <c r="E197" s="83"/>
      <c r="F197" s="83"/>
      <c r="G197" s="83"/>
    </row>
    <row r="198" spans="1:7" x14ac:dyDescent="0.25">
      <c r="A198" s="83"/>
      <c r="B198" s="83"/>
      <c r="C198" s="83"/>
      <c r="D198" s="83"/>
      <c r="E198" s="83"/>
      <c r="F198" s="83"/>
      <c r="G198" s="83"/>
    </row>
    <row r="199" spans="1:7" x14ac:dyDescent="0.25">
      <c r="A199" s="83"/>
      <c r="B199" s="83"/>
      <c r="C199" s="83"/>
      <c r="D199" s="83"/>
      <c r="E199" s="83"/>
      <c r="F199" s="83"/>
      <c r="G199" s="83"/>
    </row>
    <row r="200" spans="1:7" x14ac:dyDescent="0.25">
      <c r="A200" s="83"/>
      <c r="B200" s="83"/>
      <c r="C200" s="83"/>
      <c r="D200" s="83"/>
      <c r="E200" s="83"/>
      <c r="F200" s="83"/>
      <c r="G200" s="83"/>
    </row>
    <row r="201" spans="1:7" x14ac:dyDescent="0.25">
      <c r="A201" s="83"/>
      <c r="B201" s="83"/>
      <c r="C201" s="83"/>
      <c r="D201" s="83"/>
      <c r="E201" s="83"/>
      <c r="F201" s="83"/>
      <c r="G201" s="83"/>
    </row>
    <row r="202" spans="1:7" x14ac:dyDescent="0.25">
      <c r="A202" s="83"/>
      <c r="B202" s="83"/>
      <c r="C202" s="83"/>
      <c r="D202" s="83"/>
      <c r="E202" s="83"/>
      <c r="F202" s="83"/>
      <c r="G202" s="83"/>
    </row>
    <row r="203" spans="1:7" x14ac:dyDescent="0.25">
      <c r="A203" s="83"/>
      <c r="B203" s="83"/>
      <c r="C203" s="83"/>
      <c r="D203" s="83"/>
      <c r="E203" s="83"/>
      <c r="F203" s="83"/>
      <c r="G203" s="83"/>
    </row>
    <row r="204" spans="1:7" x14ac:dyDescent="0.25">
      <c r="A204" s="83"/>
      <c r="B204" s="83"/>
      <c r="C204" s="83"/>
      <c r="D204" s="83"/>
      <c r="E204" s="83"/>
      <c r="F204" s="83"/>
      <c r="G204" s="83"/>
    </row>
    <row r="205" spans="1:7" x14ac:dyDescent="0.25">
      <c r="A205" s="83"/>
      <c r="B205" s="83"/>
      <c r="C205" s="83"/>
      <c r="D205" s="83"/>
      <c r="E205" s="83"/>
      <c r="F205" s="83"/>
      <c r="G205" s="83"/>
    </row>
    <row r="206" spans="1:7" x14ac:dyDescent="0.25">
      <c r="A206" s="83"/>
      <c r="B206" s="83"/>
      <c r="C206" s="83"/>
      <c r="D206" s="83"/>
      <c r="E206" s="83"/>
      <c r="F206" s="83"/>
      <c r="G206" s="83"/>
    </row>
    <row r="207" spans="1:7" x14ac:dyDescent="0.25">
      <c r="A207" s="83"/>
      <c r="B207" s="83"/>
      <c r="C207" s="83"/>
      <c r="D207" s="83"/>
      <c r="E207" s="83"/>
      <c r="F207" s="83"/>
      <c r="G207" s="83"/>
    </row>
    <row r="208" spans="1:7" x14ac:dyDescent="0.25">
      <c r="A208" s="83"/>
      <c r="B208" s="83"/>
      <c r="C208" s="83"/>
      <c r="D208" s="83"/>
      <c r="E208" s="83"/>
      <c r="F208" s="83"/>
      <c r="G208" s="83"/>
    </row>
    <row r="209" spans="1:7" x14ac:dyDescent="0.25">
      <c r="A209" s="83"/>
      <c r="B209" s="83"/>
      <c r="C209" s="83"/>
      <c r="D209" s="83"/>
      <c r="E209" s="83"/>
      <c r="F209" s="83"/>
      <c r="G209" s="83"/>
    </row>
    <row r="210" spans="1:7" x14ac:dyDescent="0.25">
      <c r="A210" s="83"/>
      <c r="B210" s="83"/>
      <c r="C210" s="83"/>
      <c r="D210" s="83"/>
      <c r="E210" s="83"/>
      <c r="F210" s="83"/>
      <c r="G210" s="83"/>
    </row>
    <row r="211" spans="1:7" x14ac:dyDescent="0.25">
      <c r="A211" s="83"/>
      <c r="B211" s="83"/>
      <c r="C211" s="83"/>
      <c r="D211" s="83"/>
      <c r="E211" s="83"/>
      <c r="F211" s="83"/>
      <c r="G211" s="83"/>
    </row>
    <row r="212" spans="1:7" x14ac:dyDescent="0.25">
      <c r="A212" s="83"/>
      <c r="B212" s="83"/>
      <c r="C212" s="83"/>
      <c r="D212" s="83"/>
      <c r="E212" s="83"/>
      <c r="F212" s="83"/>
      <c r="G212" s="83"/>
    </row>
    <row r="213" spans="1:7" x14ac:dyDescent="0.25">
      <c r="A213" s="83"/>
      <c r="B213" s="83"/>
      <c r="C213" s="83"/>
      <c r="D213" s="83"/>
      <c r="E213" s="83"/>
      <c r="F213" s="83"/>
      <c r="G213" s="83"/>
    </row>
    <row r="214" spans="1:7" x14ac:dyDescent="0.25">
      <c r="A214" s="83"/>
      <c r="B214" s="83"/>
      <c r="C214" s="83"/>
      <c r="D214" s="83"/>
      <c r="E214" s="83"/>
      <c r="F214" s="83"/>
      <c r="G214" s="83"/>
    </row>
    <row r="215" spans="1:7" x14ac:dyDescent="0.25">
      <c r="A215" s="83"/>
      <c r="B215" s="83"/>
      <c r="C215" s="83"/>
      <c r="D215" s="83"/>
      <c r="E215" s="83"/>
      <c r="F215" s="83"/>
      <c r="G215" s="83"/>
    </row>
    <row r="216" spans="1:7" x14ac:dyDescent="0.25">
      <c r="A216" s="83"/>
      <c r="B216" s="83"/>
      <c r="C216" s="83"/>
      <c r="D216" s="83"/>
      <c r="E216" s="83"/>
      <c r="F216" s="83"/>
      <c r="G216" s="83"/>
    </row>
    <row r="217" spans="1:7" x14ac:dyDescent="0.25">
      <c r="A217" s="83"/>
      <c r="B217" s="83"/>
      <c r="C217" s="83"/>
      <c r="D217" s="83"/>
      <c r="E217" s="83"/>
      <c r="F217" s="83"/>
      <c r="G217" s="83"/>
    </row>
    <row r="218" spans="1:7" x14ac:dyDescent="0.25">
      <c r="A218" s="83"/>
      <c r="B218" s="83"/>
      <c r="C218" s="83"/>
      <c r="D218" s="83"/>
      <c r="E218" s="83"/>
      <c r="F218" s="83"/>
      <c r="G218" s="83"/>
    </row>
    <row r="219" spans="1:7" x14ac:dyDescent="0.25">
      <c r="A219" s="83"/>
      <c r="B219" s="83"/>
      <c r="C219" s="83"/>
      <c r="D219" s="83"/>
      <c r="E219" s="83"/>
      <c r="F219" s="83"/>
      <c r="G219" s="83"/>
    </row>
    <row r="220" spans="1:7" x14ac:dyDescent="0.25">
      <c r="A220" s="83"/>
      <c r="B220" s="83"/>
      <c r="C220" s="83"/>
      <c r="D220" s="83"/>
      <c r="E220" s="83"/>
      <c r="F220" s="83"/>
      <c r="G220" s="83"/>
    </row>
    <row r="221" spans="1:7" x14ac:dyDescent="0.25">
      <c r="A221" s="83"/>
      <c r="B221" s="83"/>
      <c r="C221" s="83"/>
      <c r="D221" s="83"/>
      <c r="E221" s="83"/>
      <c r="F221" s="83"/>
      <c r="G221" s="83"/>
    </row>
    <row r="222" spans="1:7" x14ac:dyDescent="0.25">
      <c r="A222" s="83"/>
      <c r="B222" s="83"/>
      <c r="C222" s="83"/>
      <c r="D222" s="83"/>
      <c r="E222" s="83"/>
      <c r="F222" s="83"/>
      <c r="G222" s="83"/>
    </row>
    <row r="223" spans="1:7" x14ac:dyDescent="0.25">
      <c r="A223" s="83"/>
      <c r="B223" s="83"/>
      <c r="C223" s="83"/>
      <c r="D223" s="83"/>
      <c r="E223" s="83"/>
      <c r="F223" s="83"/>
      <c r="G223" s="83"/>
    </row>
    <row r="224" spans="1:7" x14ac:dyDescent="0.25">
      <c r="A224" s="83"/>
      <c r="B224" s="83"/>
      <c r="C224" s="83"/>
      <c r="D224" s="83"/>
      <c r="E224" s="83"/>
      <c r="F224" s="83"/>
      <c r="G224" s="83"/>
    </row>
    <row r="225" spans="1:7" x14ac:dyDescent="0.25">
      <c r="A225" s="83"/>
      <c r="B225" s="83"/>
      <c r="C225" s="83"/>
      <c r="D225" s="83"/>
      <c r="E225" s="83"/>
      <c r="F225" s="83"/>
      <c r="G225" s="83"/>
    </row>
    <row r="226" spans="1:7" x14ac:dyDescent="0.25">
      <c r="A226" s="83"/>
      <c r="B226" s="83"/>
      <c r="C226" s="83"/>
      <c r="D226" s="83"/>
      <c r="E226" s="83"/>
      <c r="F226" s="83"/>
      <c r="G226" s="83"/>
    </row>
    <row r="227" spans="1:7" x14ac:dyDescent="0.25">
      <c r="A227" s="83"/>
      <c r="B227" s="83"/>
      <c r="C227" s="83"/>
      <c r="D227" s="83"/>
      <c r="E227" s="83"/>
      <c r="F227" s="83"/>
      <c r="G227" s="83"/>
    </row>
    <row r="228" spans="1:7" x14ac:dyDescent="0.25">
      <c r="A228" s="83"/>
      <c r="B228" s="83"/>
      <c r="C228" s="83"/>
      <c r="D228" s="83"/>
      <c r="E228" s="83"/>
      <c r="F228" s="83"/>
      <c r="G228" s="83"/>
    </row>
    <row r="229" spans="1:7" x14ac:dyDescent="0.25">
      <c r="A229" s="83"/>
      <c r="B229" s="83"/>
      <c r="C229" s="83"/>
      <c r="D229" s="83"/>
      <c r="E229" s="83"/>
      <c r="F229" s="83"/>
      <c r="G229" s="83"/>
    </row>
    <row r="230" spans="1:7" x14ac:dyDescent="0.25">
      <c r="A230" s="83"/>
      <c r="B230" s="83"/>
      <c r="C230" s="83"/>
      <c r="D230" s="83"/>
      <c r="E230" s="83"/>
      <c r="F230" s="83"/>
      <c r="G230" s="83"/>
    </row>
    <row r="231" spans="1:7" x14ac:dyDescent="0.25">
      <c r="A231" s="83"/>
      <c r="B231" s="83"/>
      <c r="C231" s="83"/>
      <c r="D231" s="83"/>
      <c r="E231" s="83"/>
      <c r="F231" s="83"/>
      <c r="G231" s="83"/>
    </row>
    <row r="232" spans="1:7" x14ac:dyDescent="0.25">
      <c r="A232" s="83"/>
      <c r="B232" s="83"/>
      <c r="C232" s="83"/>
      <c r="D232" s="83"/>
      <c r="E232" s="83"/>
      <c r="F232" s="83"/>
      <c r="G232" s="83"/>
    </row>
    <row r="233" spans="1:7" x14ac:dyDescent="0.25">
      <c r="A233" s="83"/>
      <c r="B233" s="83"/>
      <c r="C233" s="83"/>
      <c r="D233" s="83"/>
      <c r="E233" s="83"/>
      <c r="F233" s="83"/>
      <c r="G233" s="83"/>
    </row>
    <row r="234" spans="1:7" x14ac:dyDescent="0.25">
      <c r="A234" s="83"/>
      <c r="B234" s="83"/>
      <c r="C234" s="83"/>
      <c r="D234" s="83"/>
      <c r="E234" s="83"/>
      <c r="F234" s="83"/>
      <c r="G234" s="83"/>
    </row>
    <row r="235" spans="1:7" x14ac:dyDescent="0.25">
      <c r="A235" s="83"/>
      <c r="B235" s="83"/>
      <c r="C235" s="83"/>
      <c r="D235" s="83"/>
      <c r="E235" s="83"/>
      <c r="F235" s="83"/>
      <c r="G235" s="83"/>
    </row>
    <row r="236" spans="1:7" x14ac:dyDescent="0.25">
      <c r="A236" s="83"/>
      <c r="B236" s="83"/>
      <c r="C236" s="83"/>
      <c r="D236" s="83"/>
      <c r="E236" s="83"/>
      <c r="F236" s="83"/>
      <c r="G236" s="83"/>
    </row>
    <row r="237" spans="1:7" x14ac:dyDescent="0.25">
      <c r="A237" s="83"/>
      <c r="B237" s="83"/>
      <c r="C237" s="83"/>
      <c r="D237" s="83"/>
      <c r="E237" s="83"/>
      <c r="F237" s="83"/>
      <c r="G237" s="83"/>
    </row>
    <row r="238" spans="1:7" x14ac:dyDescent="0.25">
      <c r="A238" s="83"/>
      <c r="B238" s="83"/>
      <c r="C238" s="83"/>
      <c r="D238" s="83"/>
      <c r="E238" s="83"/>
      <c r="F238" s="83"/>
      <c r="G238" s="83"/>
    </row>
    <row r="239" spans="1:7" x14ac:dyDescent="0.25">
      <c r="A239" s="83"/>
      <c r="B239" s="83"/>
      <c r="C239" s="83"/>
      <c r="D239" s="83"/>
      <c r="E239" s="83"/>
      <c r="F239" s="83"/>
      <c r="G239" s="83"/>
    </row>
    <row r="240" spans="1:7" x14ac:dyDescent="0.25">
      <c r="A240" s="83"/>
      <c r="B240" s="83"/>
      <c r="C240" s="83"/>
      <c r="D240" s="83"/>
      <c r="E240" s="83"/>
      <c r="F240" s="83"/>
      <c r="G240" s="83"/>
    </row>
    <row r="241" spans="1:7" x14ac:dyDescent="0.25">
      <c r="A241" s="83"/>
      <c r="B241" s="83"/>
      <c r="C241" s="83"/>
      <c r="D241" s="83"/>
      <c r="E241" s="83"/>
      <c r="F241" s="83"/>
      <c r="G241" s="83"/>
    </row>
    <row r="242" spans="1:7" x14ac:dyDescent="0.25">
      <c r="A242" s="83"/>
      <c r="B242" s="83"/>
      <c r="C242" s="83"/>
      <c r="D242" s="83"/>
      <c r="E242" s="83"/>
      <c r="F242" s="83"/>
      <c r="G242" s="83"/>
    </row>
    <row r="243" spans="1:7" x14ac:dyDescent="0.25">
      <c r="A243" s="83"/>
      <c r="B243" s="83"/>
      <c r="C243" s="83"/>
      <c r="D243" s="83"/>
      <c r="E243" s="83"/>
      <c r="F243" s="83"/>
      <c r="G243" s="83"/>
    </row>
    <row r="244" spans="1:7" x14ac:dyDescent="0.25">
      <c r="A244" s="83"/>
      <c r="B244" s="83"/>
      <c r="C244" s="83"/>
      <c r="D244" s="83"/>
      <c r="E244" s="83"/>
      <c r="F244" s="83"/>
      <c r="G244" s="83"/>
    </row>
    <row r="245" spans="1:7" x14ac:dyDescent="0.25">
      <c r="A245" s="83"/>
      <c r="B245" s="83"/>
      <c r="C245" s="83"/>
      <c r="D245" s="83"/>
      <c r="E245" s="83"/>
      <c r="F245" s="83"/>
      <c r="G245" s="83"/>
    </row>
    <row r="246" spans="1:7" x14ac:dyDescent="0.25">
      <c r="A246" s="83"/>
      <c r="B246" s="83"/>
      <c r="C246" s="83"/>
      <c r="D246" s="83"/>
      <c r="E246" s="83"/>
      <c r="F246" s="83"/>
      <c r="G246" s="83"/>
    </row>
    <row r="247" spans="1:7" x14ac:dyDescent="0.25">
      <c r="A247" s="83"/>
      <c r="B247" s="83"/>
      <c r="C247" s="83"/>
      <c r="D247" s="83"/>
      <c r="E247" s="83"/>
      <c r="F247" s="83"/>
      <c r="G247" s="83"/>
    </row>
    <row r="248" spans="1:7" x14ac:dyDescent="0.25">
      <c r="A248" s="83"/>
      <c r="B248" s="83"/>
      <c r="C248" s="83"/>
      <c r="D248" s="83"/>
      <c r="E248" s="83"/>
      <c r="F248" s="83"/>
      <c r="G248" s="83"/>
    </row>
    <row r="249" spans="1:7" x14ac:dyDescent="0.25">
      <c r="A249" s="83"/>
      <c r="B249" s="83"/>
      <c r="C249" s="83"/>
      <c r="D249" s="83"/>
      <c r="E249" s="83"/>
      <c r="F249" s="83"/>
      <c r="G249" s="83"/>
    </row>
    <row r="250" spans="1:7" x14ac:dyDescent="0.25">
      <c r="A250" s="83"/>
      <c r="B250" s="83"/>
      <c r="C250" s="83"/>
      <c r="D250" s="83"/>
      <c r="E250" s="83"/>
      <c r="F250" s="83"/>
      <c r="G250" s="83"/>
    </row>
    <row r="251" spans="1:7" x14ac:dyDescent="0.25">
      <c r="A251" s="83"/>
      <c r="B251" s="83"/>
      <c r="C251" s="83"/>
      <c r="D251" s="83"/>
      <c r="E251" s="83"/>
      <c r="F251" s="83"/>
      <c r="G251" s="83"/>
    </row>
    <row r="252" spans="1:7" x14ac:dyDescent="0.25">
      <c r="A252" s="83"/>
      <c r="B252" s="83"/>
      <c r="C252" s="83"/>
      <c r="D252" s="83"/>
      <c r="E252" s="83"/>
      <c r="F252" s="83"/>
      <c r="G252" s="83"/>
    </row>
    <row r="253" spans="1:7" x14ac:dyDescent="0.25">
      <c r="A253" s="83"/>
      <c r="B253" s="83"/>
      <c r="C253" s="83"/>
      <c r="D253" s="83"/>
      <c r="E253" s="83"/>
      <c r="F253" s="83"/>
      <c r="G253" s="83"/>
    </row>
    <row r="254" spans="1:7" x14ac:dyDescent="0.25">
      <c r="A254" s="83"/>
      <c r="B254" s="83"/>
      <c r="C254" s="83"/>
      <c r="D254" s="83"/>
      <c r="E254" s="83"/>
      <c r="F254" s="83"/>
      <c r="G254" s="83"/>
    </row>
    <row r="255" spans="1:7" x14ac:dyDescent="0.25">
      <c r="A255" s="83"/>
      <c r="B255" s="83"/>
      <c r="C255" s="83"/>
      <c r="D255" s="83"/>
      <c r="E255" s="83"/>
      <c r="F255" s="83"/>
      <c r="G255" s="83"/>
    </row>
    <row r="256" spans="1:7" x14ac:dyDescent="0.25">
      <c r="A256" s="83"/>
      <c r="B256" s="83"/>
      <c r="C256" s="83"/>
      <c r="D256" s="83"/>
      <c r="E256" s="83"/>
      <c r="F256" s="83"/>
      <c r="G256" s="83"/>
    </row>
    <row r="257" spans="1:7" x14ac:dyDescent="0.25">
      <c r="A257" s="83"/>
      <c r="B257" s="83"/>
      <c r="C257" s="83"/>
      <c r="D257" s="83"/>
      <c r="E257" s="83"/>
      <c r="F257" s="83"/>
      <c r="G257" s="83"/>
    </row>
    <row r="258" spans="1:7" x14ac:dyDescent="0.25">
      <c r="A258" s="83"/>
      <c r="B258" s="83"/>
      <c r="C258" s="83"/>
      <c r="D258" s="83"/>
      <c r="E258" s="83"/>
      <c r="F258" s="83"/>
      <c r="G258" s="83"/>
    </row>
    <row r="259" spans="1:7" x14ac:dyDescent="0.25">
      <c r="A259" s="83"/>
      <c r="B259" s="83"/>
      <c r="C259" s="83"/>
      <c r="D259" s="83"/>
      <c r="E259" s="83"/>
      <c r="F259" s="83"/>
      <c r="G259" s="83"/>
    </row>
    <row r="260" spans="1:7" x14ac:dyDescent="0.25">
      <c r="A260" s="83"/>
      <c r="B260" s="83"/>
      <c r="C260" s="83"/>
      <c r="D260" s="83"/>
      <c r="E260" s="83"/>
      <c r="F260" s="83"/>
      <c r="G260" s="83"/>
    </row>
    <row r="261" spans="1:7" x14ac:dyDescent="0.25">
      <c r="A261" s="83"/>
      <c r="B261" s="83"/>
      <c r="C261" s="83"/>
      <c r="D261" s="83"/>
      <c r="E261" s="83"/>
      <c r="F261" s="83"/>
      <c r="G261" s="83"/>
    </row>
    <row r="262" spans="1:7" x14ac:dyDescent="0.25">
      <c r="A262" s="83"/>
      <c r="B262" s="83"/>
      <c r="C262" s="83"/>
      <c r="D262" s="83"/>
      <c r="E262" s="83"/>
      <c r="F262" s="83"/>
      <c r="G262" s="83"/>
    </row>
    <row r="263" spans="1:7" x14ac:dyDescent="0.25">
      <c r="A263" s="83"/>
      <c r="B263" s="83"/>
      <c r="C263" s="83"/>
      <c r="D263" s="83"/>
      <c r="E263" s="83"/>
      <c r="F263" s="83"/>
      <c r="G263" s="83"/>
    </row>
    <row r="264" spans="1:7" x14ac:dyDescent="0.25">
      <c r="A264" s="83"/>
      <c r="B264" s="83"/>
      <c r="C264" s="83"/>
      <c r="D264" s="83"/>
      <c r="E264" s="83"/>
      <c r="F264" s="83"/>
      <c r="G264" s="83"/>
    </row>
    <row r="265" spans="1:7" x14ac:dyDescent="0.25">
      <c r="A265" s="83"/>
      <c r="B265" s="83"/>
      <c r="C265" s="83"/>
      <c r="D265" s="83"/>
      <c r="E265" s="83"/>
      <c r="F265" s="83"/>
      <c r="G265" s="83"/>
    </row>
    <row r="266" spans="1:7" x14ac:dyDescent="0.25">
      <c r="A266" s="83"/>
      <c r="B266" s="83"/>
      <c r="C266" s="83"/>
      <c r="D266" s="83"/>
      <c r="E266" s="83"/>
      <c r="F266" s="83"/>
      <c r="G266" s="83"/>
    </row>
    <row r="267" spans="1:7" x14ac:dyDescent="0.25">
      <c r="A267" s="83"/>
      <c r="B267" s="83"/>
      <c r="C267" s="83"/>
      <c r="D267" s="83"/>
      <c r="E267" s="83"/>
      <c r="F267" s="83"/>
      <c r="G267" s="83"/>
    </row>
    <row r="268" spans="1:7" x14ac:dyDescent="0.25">
      <c r="A268" s="83"/>
      <c r="B268" s="83"/>
      <c r="C268" s="83"/>
      <c r="D268" s="83"/>
      <c r="E268" s="83"/>
      <c r="F268" s="83"/>
      <c r="G268" s="83"/>
    </row>
    <row r="269" spans="1:7" x14ac:dyDescent="0.25">
      <c r="A269" s="83"/>
      <c r="B269" s="83"/>
      <c r="C269" s="83"/>
      <c r="D269" s="83"/>
      <c r="E269" s="83"/>
      <c r="F269" s="83"/>
      <c r="G269" s="83"/>
    </row>
    <row r="270" spans="1:7" x14ac:dyDescent="0.25">
      <c r="A270" s="83"/>
      <c r="B270" s="83"/>
      <c r="C270" s="83"/>
      <c r="D270" s="83"/>
      <c r="E270" s="83"/>
      <c r="F270" s="83"/>
      <c r="G270" s="83"/>
    </row>
    <row r="271" spans="1:7" x14ac:dyDescent="0.25">
      <c r="A271" s="83"/>
      <c r="B271" s="83"/>
      <c r="C271" s="83"/>
      <c r="D271" s="83"/>
      <c r="E271" s="83"/>
      <c r="F271" s="83"/>
      <c r="G271" s="83"/>
    </row>
    <row r="272" spans="1:7" x14ac:dyDescent="0.25">
      <c r="A272" s="83"/>
      <c r="B272" s="83"/>
      <c r="C272" s="83"/>
      <c r="D272" s="83"/>
      <c r="E272" s="83"/>
      <c r="F272" s="83"/>
      <c r="G272" s="83"/>
    </row>
    <row r="273" spans="1:7" x14ac:dyDescent="0.25">
      <c r="A273" s="83"/>
      <c r="B273" s="83"/>
      <c r="C273" s="83"/>
      <c r="D273" s="83"/>
      <c r="E273" s="83"/>
      <c r="F273" s="83"/>
      <c r="G273" s="83"/>
    </row>
    <row r="274" spans="1:7" x14ac:dyDescent="0.25">
      <c r="A274" s="83"/>
      <c r="B274" s="83"/>
      <c r="C274" s="83"/>
      <c r="D274" s="83"/>
      <c r="E274" s="83"/>
      <c r="F274" s="83"/>
      <c r="G274" s="83"/>
    </row>
    <row r="275" spans="1:7" x14ac:dyDescent="0.25">
      <c r="A275" s="83"/>
      <c r="B275" s="83"/>
      <c r="C275" s="83"/>
      <c r="D275" s="83"/>
      <c r="E275" s="83"/>
      <c r="F275" s="83"/>
      <c r="G275" s="83"/>
    </row>
    <row r="276" spans="1:7" x14ac:dyDescent="0.25">
      <c r="A276" s="83"/>
      <c r="B276" s="83"/>
      <c r="C276" s="83"/>
      <c r="D276" s="83"/>
      <c r="E276" s="83"/>
      <c r="F276" s="83"/>
      <c r="G276" s="83"/>
    </row>
    <row r="277" spans="1:7" x14ac:dyDescent="0.25">
      <c r="A277" s="83"/>
      <c r="B277" s="83"/>
      <c r="C277" s="83"/>
      <c r="D277" s="83"/>
      <c r="E277" s="83"/>
      <c r="F277" s="83"/>
      <c r="G277" s="83"/>
    </row>
    <row r="278" spans="1:7" x14ac:dyDescent="0.25">
      <c r="A278" s="83"/>
      <c r="B278" s="83"/>
      <c r="C278" s="83"/>
      <c r="D278" s="83"/>
      <c r="E278" s="83"/>
      <c r="F278" s="83"/>
      <c r="G278" s="83"/>
    </row>
    <row r="279" spans="1:7" x14ac:dyDescent="0.25">
      <c r="A279" s="83"/>
      <c r="B279" s="83"/>
      <c r="C279" s="83"/>
      <c r="D279" s="83"/>
      <c r="E279" s="83"/>
      <c r="F279" s="83"/>
      <c r="G279" s="83"/>
    </row>
    <row r="280" spans="1:7" x14ac:dyDescent="0.25">
      <c r="A280" s="83"/>
      <c r="B280" s="83"/>
      <c r="C280" s="83"/>
      <c r="D280" s="83"/>
      <c r="E280" s="83"/>
      <c r="F280" s="83"/>
      <c r="G280" s="83"/>
    </row>
    <row r="281" spans="1:7" x14ac:dyDescent="0.25">
      <c r="A281" s="83"/>
      <c r="B281" s="83"/>
      <c r="C281" s="83"/>
      <c r="D281" s="83"/>
      <c r="E281" s="83"/>
      <c r="F281" s="83"/>
      <c r="G281" s="83"/>
    </row>
    <row r="282" spans="1:7" x14ac:dyDescent="0.25">
      <c r="A282" s="83"/>
      <c r="B282" s="83"/>
      <c r="C282" s="83"/>
      <c r="D282" s="83"/>
      <c r="E282" s="83"/>
      <c r="F282" s="83"/>
      <c r="G282" s="83"/>
    </row>
    <row r="283" spans="1:7" x14ac:dyDescent="0.25">
      <c r="A283" s="83"/>
      <c r="B283" s="83"/>
      <c r="C283" s="83"/>
      <c r="D283" s="83"/>
      <c r="E283" s="83"/>
      <c r="F283" s="83"/>
      <c r="G283" s="83"/>
    </row>
    <row r="284" spans="1:7" x14ac:dyDescent="0.25">
      <c r="A284" s="83"/>
      <c r="B284" s="83"/>
      <c r="C284" s="83"/>
      <c r="D284" s="83"/>
      <c r="E284" s="83"/>
      <c r="F284" s="83"/>
      <c r="G284" s="83"/>
    </row>
    <row r="285" spans="1:7" x14ac:dyDescent="0.25">
      <c r="A285" s="83"/>
      <c r="B285" s="83"/>
      <c r="C285" s="83"/>
      <c r="D285" s="83"/>
      <c r="E285" s="83"/>
      <c r="F285" s="83"/>
      <c r="G285" s="83"/>
    </row>
    <row r="286" spans="1:7" x14ac:dyDescent="0.25">
      <c r="A286" s="83"/>
      <c r="B286" s="83"/>
      <c r="C286" s="83"/>
      <c r="D286" s="83"/>
      <c r="E286" s="83"/>
      <c r="F286" s="83"/>
      <c r="G286" s="83"/>
    </row>
    <row r="287" spans="1:7" x14ac:dyDescent="0.25">
      <c r="A287" s="83"/>
      <c r="B287" s="83"/>
      <c r="C287" s="83"/>
      <c r="D287" s="83"/>
      <c r="E287" s="83"/>
      <c r="F287" s="83"/>
      <c r="G287" s="83"/>
    </row>
    <row r="288" spans="1:7" x14ac:dyDescent="0.25">
      <c r="A288" s="83"/>
      <c r="B288" s="83"/>
      <c r="C288" s="83"/>
      <c r="D288" s="83"/>
      <c r="E288" s="83"/>
      <c r="F288" s="83"/>
      <c r="G288" s="83"/>
    </row>
    <row r="289" spans="1:7" x14ac:dyDescent="0.25">
      <c r="A289" s="83"/>
      <c r="B289" s="83"/>
      <c r="C289" s="83"/>
      <c r="D289" s="83"/>
      <c r="E289" s="83"/>
      <c r="F289" s="83"/>
      <c r="G289" s="83"/>
    </row>
    <row r="290" spans="1:7" x14ac:dyDescent="0.25">
      <c r="A290" s="83"/>
      <c r="B290" s="83"/>
      <c r="C290" s="83"/>
      <c r="D290" s="83"/>
      <c r="E290" s="83"/>
      <c r="F290" s="83"/>
      <c r="G290" s="83"/>
    </row>
    <row r="291" spans="1:7" x14ac:dyDescent="0.25">
      <c r="A291" s="83"/>
      <c r="B291" s="83"/>
      <c r="C291" s="83"/>
      <c r="D291" s="83"/>
      <c r="E291" s="83"/>
      <c r="F291" s="83"/>
      <c r="G291" s="83"/>
    </row>
    <row r="292" spans="1:7" x14ac:dyDescent="0.25">
      <c r="A292" s="83"/>
      <c r="B292" s="83"/>
      <c r="C292" s="83"/>
      <c r="D292" s="83"/>
      <c r="E292" s="83"/>
      <c r="F292" s="83"/>
      <c r="G292" s="83"/>
    </row>
    <row r="293" spans="1:7" x14ac:dyDescent="0.25">
      <c r="A293" s="83"/>
      <c r="B293" s="83"/>
      <c r="C293" s="83"/>
      <c r="D293" s="83"/>
      <c r="E293" s="83"/>
      <c r="F293" s="83"/>
      <c r="G293" s="83"/>
    </row>
    <row r="294" spans="1:7" x14ac:dyDescent="0.25">
      <c r="A294" s="83"/>
      <c r="B294" s="83"/>
      <c r="C294" s="83"/>
      <c r="D294" s="83"/>
      <c r="E294" s="83"/>
      <c r="F294" s="83"/>
      <c r="G294" s="83"/>
    </row>
    <row r="295" spans="1:7" x14ac:dyDescent="0.25">
      <c r="A295" s="83"/>
      <c r="B295" s="83"/>
      <c r="C295" s="83"/>
      <c r="D295" s="83"/>
      <c r="E295" s="83"/>
      <c r="F295" s="83"/>
      <c r="G295" s="83"/>
    </row>
    <row r="296" spans="1:7" x14ac:dyDescent="0.25">
      <c r="A296" s="83"/>
      <c r="B296" s="83"/>
      <c r="C296" s="83"/>
      <c r="D296" s="83"/>
      <c r="E296" s="83"/>
      <c r="F296" s="83"/>
      <c r="G296" s="83"/>
    </row>
    <row r="297" spans="1:7" x14ac:dyDescent="0.25">
      <c r="A297" s="83"/>
      <c r="B297" s="83"/>
      <c r="C297" s="83"/>
      <c r="D297" s="83"/>
      <c r="E297" s="83"/>
      <c r="F297" s="83"/>
      <c r="G297" s="83"/>
    </row>
    <row r="298" spans="1:7" x14ac:dyDescent="0.25">
      <c r="A298" s="83"/>
      <c r="B298" s="83"/>
      <c r="C298" s="83"/>
      <c r="D298" s="83"/>
      <c r="E298" s="83"/>
      <c r="F298" s="83"/>
      <c r="G298" s="83"/>
    </row>
    <row r="299" spans="1:7" x14ac:dyDescent="0.25">
      <c r="A299" s="83"/>
      <c r="B299" s="83"/>
      <c r="C299" s="83"/>
      <c r="D299" s="83"/>
      <c r="E299" s="83"/>
      <c r="F299" s="83"/>
      <c r="G299" s="83"/>
    </row>
    <row r="300" spans="1:7" x14ac:dyDescent="0.25">
      <c r="A300" s="83"/>
      <c r="B300" s="83"/>
      <c r="C300" s="83"/>
      <c r="D300" s="83"/>
      <c r="E300" s="83"/>
      <c r="F300" s="83"/>
      <c r="G300" s="83"/>
    </row>
    <row r="301" spans="1:7" x14ac:dyDescent="0.25">
      <c r="A301" s="83"/>
      <c r="B301" s="83"/>
      <c r="C301" s="83"/>
      <c r="D301" s="83"/>
      <c r="E301" s="83"/>
      <c r="F301" s="83"/>
      <c r="G301" s="83"/>
    </row>
    <row r="302" spans="1:7" x14ac:dyDescent="0.25">
      <c r="A302" s="83"/>
      <c r="B302" s="83"/>
      <c r="C302" s="83"/>
      <c r="D302" s="83"/>
      <c r="E302" s="83"/>
      <c r="F302" s="83"/>
      <c r="G302" s="83"/>
    </row>
    <row r="303" spans="1:7" x14ac:dyDescent="0.25">
      <c r="A303" s="83"/>
      <c r="B303" s="83"/>
      <c r="C303" s="83"/>
      <c r="D303" s="83"/>
      <c r="E303" s="83"/>
      <c r="F303" s="83"/>
      <c r="G303" s="83"/>
    </row>
    <row r="304" spans="1:7" x14ac:dyDescent="0.25">
      <c r="A304" s="83"/>
      <c r="B304" s="83"/>
      <c r="C304" s="83"/>
      <c r="D304" s="83"/>
      <c r="E304" s="83"/>
      <c r="F304" s="83"/>
      <c r="G304" s="83"/>
    </row>
    <row r="305" spans="1:7" x14ac:dyDescent="0.25">
      <c r="A305" s="83"/>
      <c r="B305" s="83"/>
      <c r="C305" s="83"/>
      <c r="D305" s="83"/>
      <c r="E305" s="83"/>
      <c r="F305" s="83"/>
      <c r="G305" s="83"/>
    </row>
    <row r="306" spans="1:7" x14ac:dyDescent="0.25">
      <c r="A306" s="83"/>
      <c r="B306" s="83"/>
      <c r="C306" s="83"/>
      <c r="D306" s="83"/>
      <c r="E306" s="83"/>
      <c r="F306" s="83"/>
      <c r="G306" s="83"/>
    </row>
    <row r="307" spans="1:7" x14ac:dyDescent="0.25">
      <c r="A307" s="83"/>
      <c r="B307" s="83"/>
      <c r="C307" s="83"/>
      <c r="D307" s="83"/>
      <c r="E307" s="83"/>
      <c r="F307" s="83"/>
      <c r="G307" s="83"/>
    </row>
    <row r="308" spans="1:7" x14ac:dyDescent="0.25">
      <c r="A308" s="83"/>
      <c r="B308" s="83"/>
      <c r="C308" s="83"/>
      <c r="D308" s="83"/>
      <c r="E308" s="83"/>
      <c r="F308" s="83"/>
      <c r="G308" s="83"/>
    </row>
    <row r="309" spans="1:7" x14ac:dyDescent="0.25">
      <c r="A309" s="83"/>
      <c r="B309" s="83"/>
      <c r="C309" s="83"/>
      <c r="D309" s="83"/>
      <c r="E309" s="83"/>
      <c r="F309" s="83"/>
      <c r="G309" s="83"/>
    </row>
    <row r="310" spans="1:7" x14ac:dyDescent="0.25">
      <c r="A310" s="83"/>
      <c r="B310" s="83"/>
      <c r="C310" s="83"/>
      <c r="D310" s="83"/>
      <c r="E310" s="83"/>
      <c r="F310" s="83"/>
      <c r="G310" s="83"/>
    </row>
    <row r="311" spans="1:7" x14ac:dyDescent="0.25">
      <c r="A311" s="83"/>
      <c r="B311" s="83"/>
      <c r="C311" s="83"/>
      <c r="D311" s="83"/>
      <c r="E311" s="83"/>
      <c r="F311" s="83"/>
      <c r="G311" s="83"/>
    </row>
    <row r="312" spans="1:7" x14ac:dyDescent="0.25">
      <c r="A312" s="83"/>
      <c r="B312" s="83"/>
      <c r="C312" s="83"/>
      <c r="D312" s="83"/>
      <c r="E312" s="83"/>
      <c r="F312" s="83"/>
      <c r="G312" s="83"/>
    </row>
    <row r="313" spans="1:7" x14ac:dyDescent="0.25">
      <c r="A313" s="83"/>
      <c r="B313" s="83"/>
      <c r="C313" s="83"/>
      <c r="D313" s="83"/>
      <c r="E313" s="83"/>
      <c r="F313" s="83"/>
      <c r="G313" s="83"/>
    </row>
    <row r="314" spans="1:7" x14ac:dyDescent="0.25">
      <c r="A314" s="83"/>
      <c r="B314" s="83"/>
      <c r="C314" s="83"/>
      <c r="D314" s="83"/>
      <c r="E314" s="83"/>
      <c r="F314" s="83"/>
      <c r="G314" s="83"/>
    </row>
    <row r="315" spans="1:7" x14ac:dyDescent="0.25">
      <c r="A315" s="83"/>
      <c r="B315" s="83"/>
      <c r="C315" s="83"/>
      <c r="D315" s="83"/>
      <c r="E315" s="83"/>
      <c r="F315" s="83"/>
      <c r="G315" s="83"/>
    </row>
    <row r="316" spans="1:7" x14ac:dyDescent="0.25">
      <c r="A316" s="83"/>
      <c r="B316" s="83"/>
      <c r="C316" s="83"/>
      <c r="D316" s="83"/>
      <c r="E316" s="83"/>
      <c r="F316" s="83"/>
      <c r="G316" s="83"/>
    </row>
    <row r="317" spans="1:7" x14ac:dyDescent="0.25">
      <c r="A317" s="83"/>
      <c r="B317" s="83"/>
      <c r="C317" s="83"/>
      <c r="D317" s="83"/>
      <c r="E317" s="83"/>
      <c r="F317" s="83"/>
      <c r="G317" s="83"/>
    </row>
    <row r="318" spans="1:7" x14ac:dyDescent="0.25">
      <c r="A318" s="83"/>
      <c r="B318" s="83"/>
      <c r="C318" s="83"/>
      <c r="D318" s="83"/>
      <c r="E318" s="83"/>
      <c r="F318" s="83"/>
      <c r="G318" s="83"/>
    </row>
    <row r="319" spans="1:7" x14ac:dyDescent="0.25">
      <c r="A319" s="83"/>
      <c r="B319" s="83"/>
      <c r="C319" s="83"/>
      <c r="D319" s="83"/>
      <c r="E319" s="83"/>
      <c r="F319" s="83"/>
      <c r="G319" s="83"/>
    </row>
    <row r="320" spans="1:7" x14ac:dyDescent="0.25">
      <c r="A320" s="83"/>
      <c r="B320" s="83"/>
      <c r="C320" s="83"/>
      <c r="D320" s="83"/>
      <c r="E320" s="83"/>
      <c r="F320" s="83"/>
      <c r="G320" s="83"/>
    </row>
  </sheetData>
  <sheetProtection password="CF7A" sheet="1" objects="1" scenarios="1" sort="0" autoFilter="0" pivotTables="0"/>
  <mergeCells count="79">
    <mergeCell ref="A150:G150"/>
    <mergeCell ref="A132:A139"/>
    <mergeCell ref="D132:E139"/>
    <mergeCell ref="F132:G139"/>
    <mergeCell ref="A140:G140"/>
    <mergeCell ref="A141:A149"/>
    <mergeCell ref="D141:E149"/>
    <mergeCell ref="F141:G149"/>
    <mergeCell ref="A125:G125"/>
    <mergeCell ref="A126:G126"/>
    <mergeCell ref="A127:A130"/>
    <mergeCell ref="D127:E130"/>
    <mergeCell ref="F127:G130"/>
    <mergeCell ref="A131:G131"/>
    <mergeCell ref="A105:G105"/>
    <mergeCell ref="A106:A116"/>
    <mergeCell ref="D106:E116"/>
    <mergeCell ref="F106:G116"/>
    <mergeCell ref="A117:G117"/>
    <mergeCell ref="A118:A124"/>
    <mergeCell ref="D118:E124"/>
    <mergeCell ref="F118:G124"/>
    <mergeCell ref="A90:A96"/>
    <mergeCell ref="D90:E96"/>
    <mergeCell ref="F90:G96"/>
    <mergeCell ref="A97:G97"/>
    <mergeCell ref="A98:A104"/>
    <mergeCell ref="D98:E104"/>
    <mergeCell ref="F98:G104"/>
    <mergeCell ref="A80:G80"/>
    <mergeCell ref="A81:A87"/>
    <mergeCell ref="D81:E87"/>
    <mergeCell ref="F81:G87"/>
    <mergeCell ref="A88:G88"/>
    <mergeCell ref="A89:G89"/>
    <mergeCell ref="A62:G62"/>
    <mergeCell ref="A63:A70"/>
    <mergeCell ref="D63:E70"/>
    <mergeCell ref="F63:G70"/>
    <mergeCell ref="A71:G71"/>
    <mergeCell ref="A72:A79"/>
    <mergeCell ref="D72:E79"/>
    <mergeCell ref="F72:G79"/>
    <mergeCell ref="A48:G48"/>
    <mergeCell ref="A49:A54"/>
    <mergeCell ref="D49:E54"/>
    <mergeCell ref="F49:G54"/>
    <mergeCell ref="A55:G55"/>
    <mergeCell ref="A56:A61"/>
    <mergeCell ref="D56:E61"/>
    <mergeCell ref="F56:G61"/>
    <mergeCell ref="A32:G32"/>
    <mergeCell ref="A33:A39"/>
    <mergeCell ref="D33:E39"/>
    <mergeCell ref="F33:G39"/>
    <mergeCell ref="A40:G40"/>
    <mergeCell ref="A41:A47"/>
    <mergeCell ref="D41:E47"/>
    <mergeCell ref="F41:G47"/>
    <mergeCell ref="A16:G16"/>
    <mergeCell ref="A17:A23"/>
    <mergeCell ref="D17:E23"/>
    <mergeCell ref="F17:G23"/>
    <mergeCell ref="A24:G24"/>
    <mergeCell ref="A25:A31"/>
    <mergeCell ref="D25:E31"/>
    <mergeCell ref="F25:G31"/>
    <mergeCell ref="A12:A14"/>
    <mergeCell ref="B12:B14"/>
    <mergeCell ref="C12:C14"/>
    <mergeCell ref="D12:E14"/>
    <mergeCell ref="F12:G14"/>
    <mergeCell ref="A15:G15"/>
    <mergeCell ref="A1:C1"/>
    <mergeCell ref="C3:E3"/>
    <mergeCell ref="C5:E5"/>
    <mergeCell ref="C6:E6"/>
    <mergeCell ref="B7:G7"/>
    <mergeCell ref="A9:B10"/>
  </mergeCells>
  <hyperlinks>
    <hyperlink ref="F5" r:id="rId1"/>
    <hyperlink ref="G5" r:id="rId2" display="https://www.fdplast.ru/sprav/catalogs/"/>
    <hyperlink ref="C6" r:id="rId3" display="zavod@fdplast.ru"/>
    <hyperlink ref="C5:E5" r:id="rId4" display="www.fdplast.ru"/>
  </hyperlinks>
  <pageMargins left="0.7" right="0.7" top="0.75" bottom="0.75" header="0.3" footer="0.3"/>
  <pageSetup paperSize="9" scale="54" fitToHeight="0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Колодцы FD SVT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 21</dc:creator>
  <cp:lastModifiedBy>comp 21</cp:lastModifiedBy>
  <dcterms:created xsi:type="dcterms:W3CDTF">2023-03-22T08:22:07Z</dcterms:created>
  <dcterms:modified xsi:type="dcterms:W3CDTF">2023-03-22T08:23:33Z</dcterms:modified>
</cp:coreProperties>
</file>